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activeTab="0"/>
  </bookViews>
  <sheets>
    <sheet name="Прил 12" sheetId="1" r:id="rId1"/>
    <sheet name="прил рем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<sst xmlns="http://schemas.openxmlformats.org/spreadsheetml/2006/main" count="74" uniqueCount="67">
  <si>
    <t>(тыс. руб.)</t>
  </si>
  <si>
    <t>Объекты</t>
  </si>
  <si>
    <t>за счет местного бюджета</t>
  </si>
  <si>
    <t>за счет республиканского бюджета</t>
  </si>
  <si>
    <t>Всего</t>
  </si>
  <si>
    <t>ИТОГО</t>
  </si>
  <si>
    <t xml:space="preserve">муниципального образования "Майминский район" </t>
  </si>
  <si>
    <t>Программная часть</t>
  </si>
  <si>
    <t>Непрограммная часть</t>
  </si>
  <si>
    <t>РЦП "Отходы" на 2008-2010 годы</t>
  </si>
  <si>
    <t>Реконструкция существующей свалки в с.Майма Майминского района( остаток 2008 года)</t>
  </si>
  <si>
    <t xml:space="preserve">РЦП "Развитие агропромышленного комплекса" </t>
  </si>
  <si>
    <t>ФЦП "Социальное развитие села до 2012 года"</t>
  </si>
  <si>
    <t>за счет федерального бюджета</t>
  </si>
  <si>
    <t>РЦП "Жилище" на 2008-2010 годы подпрограмма "Обеспечение  земельных участков коммунальной инфраструктуры в целях жилищного строительства на территории РА"</t>
  </si>
  <si>
    <t xml:space="preserve">Распределение бюджетных ассигнований на осуществление бюджетных инвестиций в объекты капитального строительства на 2009 год </t>
  </si>
  <si>
    <t>2010 год</t>
  </si>
  <si>
    <t>Комплексная компактная застройка села Майма, микрорайон "Алгаир 2"</t>
  </si>
  <si>
    <t>РЦП "Развитие АПК Республики Алтай на 2009-2012 годы" Пилотный проект "Комплексная компактная  застройка и благоустройство сельских поселений" на софинансирование Государственной программы развития сельскохозяйственной продукции и продовольствия (2008-2012 годы)</t>
  </si>
  <si>
    <t>Строительство  сетей газоснабжения низкого давления (разводящих сетей) с. Майма  Майминского района Республики Алтай , микрорайоны № 6,7,11,12,13,14,15,16,20</t>
  </si>
  <si>
    <t>Приобретение здания под детский сад в с.Майма Майминского района Республики Алтай</t>
  </si>
  <si>
    <t xml:space="preserve">Перечень объектов капитального ремонта социально-культурной сферы на 2010 год </t>
  </si>
  <si>
    <t>Проектирование инженерной инфраструктуры в микрорайоне "Катунский промузел"(водоснабжение и водоотведение)</t>
  </si>
  <si>
    <t>Водопроводные сети и скважина в селе Кызыл-Озек Майминского района</t>
  </si>
  <si>
    <t>МОУ ЦДТ</t>
  </si>
  <si>
    <t>МДОУ "Детский сад "Светлячок"с. Майма</t>
  </si>
  <si>
    <t>МДОУ "Детский сад "Олененок"с. Майма</t>
  </si>
  <si>
    <t>МДОУ "Детский сад "Медвежонок"с. Майма</t>
  </si>
  <si>
    <t>МДОУ "Детский сад "Ручеек"с. Майма</t>
  </si>
  <si>
    <t>"Детский сад "Ягодка" с. Майма</t>
  </si>
  <si>
    <t>МДОУ "Детский сад "Родничок"с. Соузга</t>
  </si>
  <si>
    <t>МОУ МСШ №1</t>
  </si>
  <si>
    <t>МОУ МСШ №2</t>
  </si>
  <si>
    <t>МОУ Подгорновская СШ</t>
  </si>
  <si>
    <t>МОУ "Дубровская начальная общеобразовательная школа"</t>
  </si>
  <si>
    <t>МОУ Манжерокская СШ</t>
  </si>
  <si>
    <t>МОУ Усть-Мунинская СШ</t>
  </si>
  <si>
    <t>К-Озекская СОШ</t>
  </si>
  <si>
    <t>МОУ "Верх-Карагужская СОШ"</t>
  </si>
  <si>
    <t>МОУ Соузгинская СОШ</t>
  </si>
  <si>
    <t>МУК "Межпоселенческая центральная библиотека"</t>
  </si>
  <si>
    <t>МУЗ Майминская ЦРБ</t>
  </si>
  <si>
    <t>МУ "ЦК МО "Майминский район"</t>
  </si>
  <si>
    <t>Амбулатория с. Манжерок</t>
  </si>
  <si>
    <t>ВСЕГО</t>
  </si>
  <si>
    <t>Противопожарные мероприятия- всего, в т.ч.</t>
  </si>
  <si>
    <t>школы</t>
  </si>
  <si>
    <t>детские сады</t>
  </si>
  <si>
    <t>Строительство  сетей газоснабжения низкого давления (разводящих сетей) с. Майма  Майминского района Республики Алтай , микрорайон Алгаир 2</t>
  </si>
  <si>
    <t>на 2010 год ина плановый период 2011 и 2012 годов"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</si>
  <si>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</si>
  <si>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ФЦП "Жилище" подпрограмма "Обеспечение жильем молодых семей"</t>
  </si>
  <si>
    <t>РЦП "Жилище" подпрограмма "Обеспечение жильем молодых семей"</t>
  </si>
  <si>
    <t xml:space="preserve">ФЦП "Социальное развитие села села до 2010 года" </t>
  </si>
  <si>
    <t xml:space="preserve"> Мероприятия по улучшению жилищных условий граждан РФ, проживающих в сельской местности"</t>
  </si>
  <si>
    <t>Мероприятия по обеспечению жильем молодых семей и молодых специалистов</t>
  </si>
  <si>
    <t>Подпрограмма "Обеспечение жильем молодых семей в "Майминском районе" региональной целевой программы "Жилище на 2002-2010 годы</t>
  </si>
  <si>
    <t>Строительство  сетей газоснабжения низкого давления (разводящих сетей) с. Майма  Майминского района Республики Алтай , микрорайоны № 1,2,3,8,19,22,24,25,26</t>
  </si>
  <si>
    <t>Электроснабжение жилого микрорайона "Северный" в с.Кызыл-Озек ( строительство ВЛ-10кВ, 0,4 кВ в жилом микрорайоне "Северный" в селе Кызыл-Озек -4287,8 тыс. руб.; строительство ЛЭП-10кВ от РТП"Сигнал" до микрорайона "Северный"-99,0 тыс. руб.</t>
  </si>
  <si>
    <t>Разработка документов территориального планирования муниципальных образованийна 2010 год ( 885,0- Майминское СП, 465,0-Кызыл-Озекское СП)</t>
  </si>
  <si>
    <t>Приложение  №5</t>
  </si>
  <si>
    <t xml:space="preserve">к Решению сессии "О внесении изменений и дополнений  </t>
  </si>
  <si>
    <t xml:space="preserve">в Решение сессии "О бюджете МО Майминский район"  </t>
  </si>
  <si>
    <t>№21-03 от 28.12.2010 г.</t>
  </si>
  <si>
    <t>Приложение  №12
к Решению  "О бюджете МО "Майминский район" на 2010 год и на плановый период 2011 и 2012 годов"</t>
  </si>
  <si>
    <t>№19-01 от 28.10.2010 г.</t>
  </si>
  <si>
    <t>Приложение №21
к Решению «О бюджете 
муниципального образования "Майминский район"
на 2009 год и на плановый 
период 2010 и 2011 годов»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</si>
</sst>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</numFmts>
  <fonts count="2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165" fontId="2" fillId="0" borderId="0" xfId="0" applyNumberFormat="1" applyFont="1" applyAlignment="1">
      <alignment horizontal="right" vertical="center" wrapText="1"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165" fontId="3" fillId="0" borderId="11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8" fillId="0" borderId="10" xfId="0" applyFont="1" applyBorder="1" applyAlignment="1">
      <alignment horizontal="center" vertical="justify"/>
    </xf>
    <xf numFmtId="0" fontId="0" fillId="0" borderId="10" xfId="0" applyBorder="1" applyAlignment="1">
      <alignment horizontal="center" vertical="top"/>
    </xf>
    <xf numFmtId="165" fontId="1" fillId="0" borderId="10" xfId="0" applyNumberFormat="1" applyFont="1" applyBorder="1" applyAlignment="1">
      <alignment horizontal="center" vertical="top" wrapText="1"/>
    </xf>
    <xf numFmtId="165" fontId="25" fillId="0" borderId="10" xfId="0" applyNumberFormat="1" applyFont="1" applyBorder="1" applyAlignment="1">
      <alignment horizontal="center" vertical="top" wrapText="1"/>
    </xf>
    <xf numFmtId="165" fontId="0" fillId="0" borderId="10" xfId="0" applyNumberFormat="1" applyBorder="1" applyAlignment="1">
      <alignment horizontal="center" vertical="top"/>
    </xf>
    <xf numFmtId="165" fontId="1" fillId="0" borderId="1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8" fillId="0" borderId="10" xfId="0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0" fillId="0" borderId="10" xfId="0" applyFill="1" applyBorder="1" applyAlignment="1">
      <alignment vertical="justify"/>
    </xf>
    <xf numFmtId="165" fontId="1" fillId="0" borderId="10" xfId="0" applyNumberFormat="1" applyFont="1" applyFill="1" applyBorder="1" applyAlignment="1">
      <alignment horizontal="center" vertical="top" wrapText="1"/>
    </xf>
    <xf numFmtId="165" fontId="1" fillId="0" borderId="10" xfId="0" applyNumberFormat="1" applyFont="1" applyFill="1" applyBorder="1" applyAlignment="1">
      <alignment horizontal="center" vertical="top"/>
    </xf>
    <xf numFmtId="165" fontId="1" fillId="0" borderId="11" xfId="0" applyNumberFormat="1" applyFont="1" applyFill="1" applyBorder="1" applyAlignment="1">
      <alignment horizontal="center" vertical="top" wrapText="1"/>
    </xf>
    <xf numFmtId="165" fontId="1" fillId="0" borderId="11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65" fontId="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28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tabSelected="1" zoomScaleSheetLayoutView="100" zoomScalePageLayoutView="0" workbookViewId="0" topLeftCell="A1">
      <selection activeCell="C9" sqref="C9:E9"/>
    </sheetView>
  </sheetViews>
  <sheetFormatPr defaultColWidth="9.00390625" defaultRowHeight="12.75"/>
  <cols>
    <col min="1" max="1" width="59.875" style="4" customWidth="1"/>
    <col min="2" max="2" width="12.00390625" style="4" customWidth="1"/>
    <col min="3" max="3" width="11.375" style="4" customWidth="1"/>
    <col min="4" max="4" width="12.375" style="4" customWidth="1"/>
    <col min="5" max="5" width="12.25390625" style="0" customWidth="1"/>
  </cols>
  <sheetData>
    <row r="1" spans="3:5" ht="12.75">
      <c r="C1"/>
      <c r="D1" s="28"/>
      <c r="E1" s="28" t="s">
        <v>60</v>
      </c>
    </row>
    <row r="2" spans="2:5" ht="12.75">
      <c r="B2" s="54" t="s">
        <v>61</v>
      </c>
      <c r="C2" s="54"/>
      <c r="D2" s="54"/>
      <c r="E2" s="54"/>
    </row>
    <row r="3" spans="2:5" ht="12.75">
      <c r="B3" s="54" t="s">
        <v>62</v>
      </c>
      <c r="C3" s="54"/>
      <c r="D3" s="54"/>
      <c r="E3" s="54"/>
    </row>
    <row r="4" spans="2:5" ht="12.75">
      <c r="B4" s="54" t="s">
        <v>49</v>
      </c>
      <c r="C4" s="54"/>
      <c r="D4" s="54"/>
      <c r="E4" s="54"/>
    </row>
    <row r="5" spans="3:4" ht="12.75">
      <c r="C5"/>
      <c r="D5" s="29" t="s">
        <v>63</v>
      </c>
    </row>
    <row r="8" spans="2:5" ht="32.25" customHeight="1">
      <c r="B8" s="47" t="s">
        <v>64</v>
      </c>
      <c r="C8" s="47"/>
      <c r="D8" s="47"/>
      <c r="E8" s="47"/>
    </row>
    <row r="9" spans="3:5" ht="19.5" customHeight="1">
      <c r="C9" s="47" t="s">
        <v>65</v>
      </c>
      <c r="D9" s="47"/>
      <c r="E9" s="47"/>
    </row>
    <row r="10" spans="3:4" ht="15" customHeight="1">
      <c r="C10" s="47"/>
      <c r="D10" s="47"/>
    </row>
    <row r="11" spans="1:4" ht="17.25" customHeight="1">
      <c r="A11" s="51" t="s">
        <v>15</v>
      </c>
      <c r="B11" s="51"/>
      <c r="C11" s="51"/>
      <c r="D11" s="51"/>
    </row>
    <row r="12" spans="1:4" ht="18" customHeight="1">
      <c r="A12" s="49" t="s">
        <v>6</v>
      </c>
      <c r="B12" s="49"/>
      <c r="C12" s="49"/>
      <c r="D12" s="49"/>
    </row>
    <row r="13" ht="12.75">
      <c r="D13" s="5" t="s">
        <v>0</v>
      </c>
    </row>
    <row r="14" spans="1:5" ht="15.75">
      <c r="A14" s="52" t="s">
        <v>1</v>
      </c>
      <c r="B14" s="48" t="s">
        <v>16</v>
      </c>
      <c r="C14" s="48"/>
      <c r="D14" s="48"/>
      <c r="E14" s="48"/>
    </row>
    <row r="15" spans="1:5" ht="62.25" customHeight="1">
      <c r="A15" s="53"/>
      <c r="B15" s="1" t="s">
        <v>4</v>
      </c>
      <c r="C15" s="1" t="s">
        <v>2</v>
      </c>
      <c r="D15" s="1" t="s">
        <v>3</v>
      </c>
      <c r="E15" s="22" t="s">
        <v>13</v>
      </c>
    </row>
    <row r="16" spans="1:5" ht="19.5" customHeight="1">
      <c r="A16" s="6" t="s">
        <v>7</v>
      </c>
      <c r="B16" s="15">
        <f>B17+B22+B26+B31+B28+B33+B34+B35+B36</f>
        <v>145917.40835999997</v>
      </c>
      <c r="C16" s="15">
        <f>C17+C22+C26+C31+C28+C33+C34+C35+C36</f>
        <v>7035.747</v>
      </c>
      <c r="D16" s="15">
        <f>D17+D22+D26+D31+D28+D33+D34+D35+D36</f>
        <v>95502.155</v>
      </c>
      <c r="E16" s="15">
        <f>E17+E22+E26+E31+E28+E33+E34+E35+E36</f>
        <v>43379.50636</v>
      </c>
    </row>
    <row r="17" spans="1:5" ht="23.25" customHeight="1">
      <c r="A17" s="19" t="s">
        <v>12</v>
      </c>
      <c r="B17" s="15">
        <f>B18+B21+B20+B19</f>
        <v>64072</v>
      </c>
      <c r="C17" s="15">
        <f>C18+C21+C20+C19</f>
        <v>4704.8</v>
      </c>
      <c r="D17" s="15">
        <f>D18+D21+D20+D19</f>
        <v>25803.6</v>
      </c>
      <c r="E17" s="15">
        <f>E18+E21+E20+E19</f>
        <v>33563.6</v>
      </c>
    </row>
    <row r="18" spans="1:5" ht="65.25" customHeight="1">
      <c r="A18" s="3" t="s">
        <v>19</v>
      </c>
      <c r="B18" s="24">
        <f>C18+D18+E18</f>
        <v>44575</v>
      </c>
      <c r="C18" s="24">
        <v>3000</v>
      </c>
      <c r="D18" s="36">
        <v>12675</v>
      </c>
      <c r="E18" s="37">
        <v>28900</v>
      </c>
    </row>
    <row r="19" spans="1:5" ht="50.25" customHeight="1">
      <c r="A19" s="3" t="s">
        <v>57</v>
      </c>
      <c r="B19" s="24">
        <f>C19+D19+E19</f>
        <v>3339</v>
      </c>
      <c r="C19" s="24">
        <v>339</v>
      </c>
      <c r="D19" s="36">
        <v>3000</v>
      </c>
      <c r="E19" s="37"/>
    </row>
    <row r="20" spans="1:5" ht="50.25" customHeight="1">
      <c r="A20" s="3" t="s">
        <v>48</v>
      </c>
      <c r="B20" s="24">
        <f>C20+D20+E20</f>
        <v>2500</v>
      </c>
      <c r="C20" s="27"/>
      <c r="D20" s="38">
        <v>2500</v>
      </c>
      <c r="E20" s="39"/>
    </row>
    <row r="21" spans="1:5" ht="32.25" customHeight="1">
      <c r="A21" s="3" t="s">
        <v>23</v>
      </c>
      <c r="B21" s="27">
        <f>C21+D21+E21</f>
        <v>13658</v>
      </c>
      <c r="C21" s="27">
        <v>1365.8</v>
      </c>
      <c r="D21" s="38">
        <v>7628.6</v>
      </c>
      <c r="E21" s="39">
        <v>4663.6</v>
      </c>
    </row>
    <row r="22" spans="1:5" ht="19.5" customHeight="1">
      <c r="A22" s="16" t="s">
        <v>11</v>
      </c>
      <c r="B22" s="6">
        <f>B23+B24+B25</f>
        <v>37274.22</v>
      </c>
      <c r="C22" s="15">
        <f>C23+C24+C25</f>
        <v>487.42</v>
      </c>
      <c r="D22" s="15">
        <f>D23+D24+D25</f>
        <v>36786.8</v>
      </c>
      <c r="E22" s="15">
        <f>E23+E24+E25</f>
        <v>0</v>
      </c>
    </row>
    <row r="23" spans="1:5" ht="15" customHeight="1">
      <c r="A23" s="3"/>
      <c r="B23" s="2"/>
      <c r="C23" s="24"/>
      <c r="D23" s="24"/>
      <c r="E23" s="26"/>
    </row>
    <row r="24" spans="1:5" ht="84" customHeight="1">
      <c r="A24" s="10" t="s">
        <v>58</v>
      </c>
      <c r="B24" s="40">
        <f>C24+D24+E24</f>
        <v>4874.22</v>
      </c>
      <c r="C24" s="45">
        <v>487.42</v>
      </c>
      <c r="D24" s="40">
        <v>4386.8</v>
      </c>
      <c r="E24" s="41"/>
    </row>
    <row r="25" spans="1:5" ht="31.5" customHeight="1">
      <c r="A25" s="10" t="s">
        <v>20</v>
      </c>
      <c r="B25" s="36">
        <f>C25+D25+E25</f>
        <v>32400</v>
      </c>
      <c r="C25" s="36"/>
      <c r="D25" s="36">
        <v>32400</v>
      </c>
      <c r="E25" s="41"/>
    </row>
    <row r="26" spans="1:5" ht="21" customHeight="1">
      <c r="A26" s="17" t="s">
        <v>9</v>
      </c>
      <c r="B26" s="42">
        <f>B27</f>
        <v>4160</v>
      </c>
      <c r="C26" s="42">
        <f>C27</f>
        <v>160</v>
      </c>
      <c r="D26" s="42">
        <f>D27</f>
        <v>4000</v>
      </c>
      <c r="E26" s="43"/>
    </row>
    <row r="27" spans="1:5" ht="33.75" customHeight="1">
      <c r="A27" s="10" t="s">
        <v>10</v>
      </c>
      <c r="B27" s="36">
        <f>C27+D27</f>
        <v>4160</v>
      </c>
      <c r="C27" s="36">
        <v>160</v>
      </c>
      <c r="D27" s="36">
        <v>4000</v>
      </c>
      <c r="E27" s="43"/>
    </row>
    <row r="28" spans="1:5" ht="36" customHeight="1">
      <c r="A28" s="17" t="s">
        <v>14</v>
      </c>
      <c r="B28" s="42">
        <f>C28+D28</f>
        <v>7696</v>
      </c>
      <c r="C28" s="42">
        <f>C30+C29</f>
        <v>946</v>
      </c>
      <c r="D28" s="42">
        <f>D30+D29</f>
        <v>6750</v>
      </c>
      <c r="E28" s="42">
        <f>E30+E30</f>
        <v>0</v>
      </c>
    </row>
    <row r="29" spans="1:5" ht="52.5" customHeight="1">
      <c r="A29" s="10" t="s">
        <v>59</v>
      </c>
      <c r="B29" s="36">
        <f>C29+D29+E29</f>
        <v>1696</v>
      </c>
      <c r="C29" s="36">
        <v>346</v>
      </c>
      <c r="D29" s="36">
        <v>1350</v>
      </c>
      <c r="E29" s="44"/>
    </row>
    <row r="30" spans="1:5" ht="47.25">
      <c r="A30" s="3" t="s">
        <v>22</v>
      </c>
      <c r="B30" s="36">
        <f>C30+D30+E30</f>
        <v>6000</v>
      </c>
      <c r="C30" s="36">
        <v>600</v>
      </c>
      <c r="D30" s="36">
        <v>5400</v>
      </c>
      <c r="E30" s="43"/>
    </row>
    <row r="31" spans="1:5" ht="94.5">
      <c r="A31" s="17" t="s">
        <v>18</v>
      </c>
      <c r="B31" s="25">
        <f>B32</f>
        <v>19500</v>
      </c>
      <c r="C31" s="25">
        <f>C32</f>
        <v>0</v>
      </c>
      <c r="D31" s="25">
        <f>D32</f>
        <v>19500</v>
      </c>
      <c r="E31" s="21"/>
    </row>
    <row r="32" spans="1:5" ht="31.5">
      <c r="A32" s="18" t="s">
        <v>17</v>
      </c>
      <c r="B32" s="2">
        <f aca="true" t="shared" si="0" ref="B32:B38">C32+D32+E32</f>
        <v>19500</v>
      </c>
      <c r="C32" s="2"/>
      <c r="D32" s="2">
        <v>19500</v>
      </c>
      <c r="E32" s="23"/>
    </row>
    <row r="33" spans="1:5" ht="31.5">
      <c r="A33" s="17" t="s">
        <v>51</v>
      </c>
      <c r="B33" s="1">
        <f t="shared" si="0"/>
        <v>1146.67436</v>
      </c>
      <c r="C33" s="1"/>
      <c r="D33" s="31"/>
      <c r="E33" s="46">
        <v>1146.67436</v>
      </c>
    </row>
    <row r="34" spans="1:5" ht="31.5">
      <c r="A34" s="17" t="s">
        <v>52</v>
      </c>
      <c r="B34" s="1">
        <f t="shared" si="0"/>
        <v>291.947</v>
      </c>
      <c r="C34" s="1"/>
      <c r="D34" s="1">
        <v>291.947</v>
      </c>
      <c r="E34" s="30"/>
    </row>
    <row r="35" spans="1:5" ht="51" customHeight="1">
      <c r="A35" s="17" t="s">
        <v>56</v>
      </c>
      <c r="B35" s="1">
        <f t="shared" si="0"/>
        <v>100.468</v>
      </c>
      <c r="C35" s="2">
        <v>100.468</v>
      </c>
      <c r="D35" s="1"/>
      <c r="E35" s="30"/>
    </row>
    <row r="36" spans="1:5" ht="23.25" customHeight="1">
      <c r="A36" s="17" t="s">
        <v>53</v>
      </c>
      <c r="B36" s="1">
        <f t="shared" si="0"/>
        <v>11676.099</v>
      </c>
      <c r="C36" s="1">
        <f>C37+C38</f>
        <v>637.059</v>
      </c>
      <c r="D36" s="1">
        <f>D37+D38</f>
        <v>2369.808</v>
      </c>
      <c r="E36" s="1">
        <f>E37+E38</f>
        <v>8669.232</v>
      </c>
    </row>
    <row r="37" spans="1:5" ht="31.5">
      <c r="A37" s="10" t="s">
        <v>54</v>
      </c>
      <c r="B37" s="2">
        <f t="shared" si="0"/>
        <v>3763.299</v>
      </c>
      <c r="C37" s="2">
        <v>184.899</v>
      </c>
      <c r="D37" s="2">
        <v>787.248</v>
      </c>
      <c r="E37" s="32">
        <v>2791.152</v>
      </c>
    </row>
    <row r="38" spans="1:5" ht="31.5">
      <c r="A38" s="10" t="s">
        <v>55</v>
      </c>
      <c r="B38" s="2">
        <f t="shared" si="0"/>
        <v>7912.8</v>
      </c>
      <c r="C38" s="2">
        <v>452.16</v>
      </c>
      <c r="D38" s="2">
        <v>1582.56</v>
      </c>
      <c r="E38" s="32">
        <v>5878.08</v>
      </c>
    </row>
    <row r="39" spans="1:5" ht="18" customHeight="1">
      <c r="A39" s="6" t="s">
        <v>8</v>
      </c>
      <c r="B39" s="1">
        <f>B40+B41</f>
        <v>5454.478</v>
      </c>
      <c r="C39" s="1">
        <f>C40+C41</f>
        <v>0</v>
      </c>
      <c r="D39" s="1">
        <f>D40+D41</f>
        <v>219.784</v>
      </c>
      <c r="E39" s="1">
        <f>E40+E41</f>
        <v>5234.694</v>
      </c>
    </row>
    <row r="40" spans="1:5" ht="47.25">
      <c r="A40" s="9" t="s">
        <v>50</v>
      </c>
      <c r="B40" s="33">
        <f>C40+D40+E40</f>
        <v>5454.478</v>
      </c>
      <c r="C40" s="33"/>
      <c r="D40" s="34">
        <v>219.784</v>
      </c>
      <c r="E40" s="35">
        <v>5234.694</v>
      </c>
    </row>
    <row r="41" spans="1:5" ht="15.75">
      <c r="A41" s="9"/>
      <c r="B41" s="2"/>
      <c r="C41" s="2"/>
      <c r="D41" s="2"/>
      <c r="E41" s="21"/>
    </row>
    <row r="42" spans="1:5" ht="15.75">
      <c r="A42" s="1" t="s">
        <v>5</v>
      </c>
      <c r="B42" s="20">
        <f>B16+B39</f>
        <v>151371.88635999997</v>
      </c>
      <c r="C42" s="20">
        <f>C16+C39</f>
        <v>7035.747</v>
      </c>
      <c r="D42" s="20">
        <f>D16+D39</f>
        <v>95721.939</v>
      </c>
      <c r="E42" s="20">
        <f>E16+E39</f>
        <v>48614.20036</v>
      </c>
    </row>
    <row r="44" spans="1:4" ht="12.75">
      <c r="A44" s="11"/>
      <c r="B44" s="11"/>
      <c r="C44" s="50"/>
      <c r="D44" s="50"/>
    </row>
    <row r="45" spans="1:4" ht="15.75">
      <c r="A45" s="49"/>
      <c r="B45" s="49"/>
      <c r="C45" s="49"/>
      <c r="D45" s="49"/>
    </row>
    <row r="46" spans="1:4" ht="18" customHeight="1">
      <c r="A46" s="8"/>
      <c r="B46" s="8"/>
      <c r="C46" s="8"/>
      <c r="D46" s="8"/>
    </row>
    <row r="47" spans="1:4" ht="21.75" customHeight="1">
      <c r="A47" s="11"/>
      <c r="B47" s="11"/>
      <c r="C47" s="11"/>
      <c r="D47" s="12"/>
    </row>
    <row r="48" spans="1:4" ht="15.75">
      <c r="A48" s="49"/>
      <c r="B48" s="49"/>
      <c r="C48" s="49"/>
      <c r="D48" s="49"/>
    </row>
    <row r="49" spans="1:4" ht="15.75" customHeight="1">
      <c r="A49" s="49"/>
      <c r="B49" s="8"/>
      <c r="C49" s="8"/>
      <c r="D49" s="8"/>
    </row>
    <row r="50" spans="1:4" ht="15.75">
      <c r="A50" s="13"/>
      <c r="B50" s="8"/>
      <c r="C50" s="14"/>
      <c r="D50" s="14"/>
    </row>
    <row r="51" spans="1:4" ht="15.75">
      <c r="A51" s="13"/>
      <c r="B51" s="8"/>
      <c r="C51" s="14"/>
      <c r="D51" s="14"/>
    </row>
    <row r="52" spans="1:4" ht="15.75">
      <c r="A52" s="13"/>
      <c r="B52" s="8"/>
      <c r="C52" s="14"/>
      <c r="D52" s="14"/>
    </row>
    <row r="53" spans="1:4" ht="15.75">
      <c r="A53" s="8"/>
      <c r="B53" s="8"/>
      <c r="C53" s="8"/>
      <c r="D53" s="8"/>
    </row>
    <row r="54" spans="1:4" ht="12.75">
      <c r="A54" s="11"/>
      <c r="B54" s="11"/>
      <c r="C54" s="11"/>
      <c r="D54" s="11"/>
    </row>
    <row r="55" spans="1:4" ht="12.75">
      <c r="A55" s="11"/>
      <c r="B55" s="11"/>
      <c r="C55" s="50"/>
      <c r="D55" s="50"/>
    </row>
    <row r="56" spans="1:4" ht="15.75">
      <c r="A56" s="49"/>
      <c r="B56" s="49"/>
      <c r="C56" s="49"/>
      <c r="D56" s="49"/>
    </row>
    <row r="57" spans="1:4" ht="15.75">
      <c r="A57" s="49"/>
      <c r="B57" s="49"/>
      <c r="C57" s="49"/>
      <c r="D57" s="49"/>
    </row>
    <row r="58" spans="1:4" ht="12.75">
      <c r="A58" s="11"/>
      <c r="B58" s="11"/>
      <c r="C58" s="11"/>
      <c r="D58" s="12"/>
    </row>
    <row r="59" spans="1:4" ht="15.75">
      <c r="A59" s="49"/>
      <c r="B59" s="49"/>
      <c r="C59" s="49"/>
      <c r="D59" s="49"/>
    </row>
    <row r="60" spans="1:4" ht="15.75">
      <c r="A60" s="49"/>
      <c r="B60" s="8"/>
      <c r="C60" s="8"/>
      <c r="D60" s="8"/>
    </row>
    <row r="61" spans="1:4" ht="15.75">
      <c r="A61" s="13"/>
      <c r="B61" s="8"/>
      <c r="C61" s="14"/>
      <c r="D61" s="14"/>
    </row>
    <row r="62" spans="1:4" ht="15.75">
      <c r="A62" s="13"/>
      <c r="B62" s="8"/>
      <c r="C62" s="14"/>
      <c r="D62" s="14"/>
    </row>
    <row r="63" spans="1:4" ht="15.75">
      <c r="A63" s="8"/>
      <c r="B63" s="8"/>
      <c r="C63" s="8"/>
      <c r="D63" s="8"/>
    </row>
    <row r="64" spans="1:4" ht="12.75">
      <c r="A64"/>
      <c r="B64"/>
      <c r="C64"/>
      <c r="D64"/>
    </row>
  </sheetData>
  <sheetProtection/>
  <mergeCells count="19">
    <mergeCell ref="B2:E2"/>
    <mergeCell ref="B3:E3"/>
    <mergeCell ref="B4:E4"/>
    <mergeCell ref="C9:E9"/>
    <mergeCell ref="B8:E8"/>
    <mergeCell ref="A56:D56"/>
    <mergeCell ref="A11:D11"/>
    <mergeCell ref="A12:D12"/>
    <mergeCell ref="A14:A15"/>
    <mergeCell ref="C10:D10"/>
    <mergeCell ref="B14:E14"/>
    <mergeCell ref="A57:D57"/>
    <mergeCell ref="A59:A60"/>
    <mergeCell ref="B59:D59"/>
    <mergeCell ref="A45:D45"/>
    <mergeCell ref="A48:A49"/>
    <mergeCell ref="B48:D48"/>
    <mergeCell ref="C44:D44"/>
    <mergeCell ref="C55:D55"/>
  </mergeCells>
  <printOptions/>
  <pageMargins left="0.75" right="0.75" top="1" bottom="1" header="0.5" footer="0.5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SheetLayoutView="100" zoomScalePageLayoutView="0" workbookViewId="0" topLeftCell="A13">
      <selection activeCell="C1" sqref="C1:D1"/>
    </sheetView>
  </sheetViews>
  <sheetFormatPr defaultColWidth="9.00390625" defaultRowHeight="12.75"/>
  <cols>
    <col min="1" max="1" width="45.375" style="4" customWidth="1"/>
    <col min="2" max="4" width="15.625" style="4" customWidth="1"/>
  </cols>
  <sheetData>
    <row r="1" spans="3:5" ht="73.5" customHeight="1">
      <c r="C1" s="55" t="s">
        <v>66</v>
      </c>
      <c r="D1" s="55"/>
      <c r="E1" s="7"/>
    </row>
    <row r="2" spans="1:4" ht="40.5" customHeight="1">
      <c r="A2" s="51" t="s">
        <v>21</v>
      </c>
      <c r="B2" s="51"/>
      <c r="C2" s="51"/>
      <c r="D2" s="51"/>
    </row>
    <row r="3" ht="17.25" customHeight="1">
      <c r="D3" s="5" t="s">
        <v>0</v>
      </c>
    </row>
    <row r="4" spans="1:4" ht="47.25">
      <c r="A4" s="1" t="s">
        <v>1</v>
      </c>
      <c r="B4" s="1" t="s">
        <v>4</v>
      </c>
      <c r="C4" s="1" t="s">
        <v>2</v>
      </c>
      <c r="D4" s="1" t="s">
        <v>3</v>
      </c>
    </row>
    <row r="5" spans="1:4" ht="15.75">
      <c r="A5" s="3" t="s">
        <v>24</v>
      </c>
      <c r="B5" s="20">
        <f>C5+D5</f>
        <v>0</v>
      </c>
      <c r="C5" s="24"/>
      <c r="D5" s="24"/>
    </row>
    <row r="6" spans="1:4" ht="19.5" customHeight="1">
      <c r="A6" s="3" t="s">
        <v>25</v>
      </c>
      <c r="B6" s="20">
        <f aca="true" t="shared" si="0" ref="B6:B24">C6+D6</f>
        <v>0</v>
      </c>
      <c r="C6" s="24"/>
      <c r="D6" s="24"/>
    </row>
    <row r="7" spans="1:4" ht="15.75">
      <c r="A7" s="3" t="s">
        <v>26</v>
      </c>
      <c r="B7" s="20">
        <f t="shared" si="0"/>
        <v>0</v>
      </c>
      <c r="C7" s="24"/>
      <c r="D7" s="24"/>
    </row>
    <row r="8" spans="1:4" ht="18" customHeight="1">
      <c r="A8" s="3" t="s">
        <v>27</v>
      </c>
      <c r="B8" s="20">
        <f t="shared" si="0"/>
        <v>0</v>
      </c>
      <c r="C8" s="24"/>
      <c r="D8" s="24"/>
    </row>
    <row r="9" spans="1:4" ht="15.75">
      <c r="A9" s="3" t="s">
        <v>28</v>
      </c>
      <c r="B9" s="20">
        <f t="shared" si="0"/>
        <v>0</v>
      </c>
      <c r="C9" s="24"/>
      <c r="D9" s="24"/>
    </row>
    <row r="10" spans="1:4" ht="15.75">
      <c r="A10" s="3" t="s">
        <v>29</v>
      </c>
      <c r="B10" s="20">
        <f t="shared" si="0"/>
        <v>0</v>
      </c>
      <c r="C10" s="24"/>
      <c r="D10" s="24"/>
    </row>
    <row r="11" spans="1:4" ht="15.75">
      <c r="A11" s="3" t="s">
        <v>30</v>
      </c>
      <c r="B11" s="20">
        <f t="shared" si="0"/>
        <v>0</v>
      </c>
      <c r="C11" s="24"/>
      <c r="D11" s="24"/>
    </row>
    <row r="12" spans="1:4" ht="15.75">
      <c r="A12" s="3" t="s">
        <v>31</v>
      </c>
      <c r="B12" s="20">
        <f t="shared" si="0"/>
        <v>0</v>
      </c>
      <c r="C12" s="24"/>
      <c r="D12" s="24"/>
    </row>
    <row r="13" spans="1:4" ht="15.75">
      <c r="A13" s="3" t="s">
        <v>32</v>
      </c>
      <c r="B13" s="20">
        <f t="shared" si="0"/>
        <v>0</v>
      </c>
      <c r="C13" s="24"/>
      <c r="D13" s="24"/>
    </row>
    <row r="14" spans="1:4" ht="15.75">
      <c r="A14" s="3" t="s">
        <v>33</v>
      </c>
      <c r="B14" s="20">
        <f t="shared" si="0"/>
        <v>0</v>
      </c>
      <c r="C14" s="24"/>
      <c r="D14" s="24"/>
    </row>
    <row r="15" spans="1:4" ht="31.5">
      <c r="A15" s="3" t="s">
        <v>34</v>
      </c>
      <c r="B15" s="20">
        <f t="shared" si="0"/>
        <v>0</v>
      </c>
      <c r="C15" s="24"/>
      <c r="D15" s="24"/>
    </row>
    <row r="16" spans="1:4" ht="15.75">
      <c r="A16" s="3" t="s">
        <v>35</v>
      </c>
      <c r="B16" s="20">
        <f t="shared" si="0"/>
        <v>0</v>
      </c>
      <c r="C16" s="24"/>
      <c r="D16" s="24"/>
    </row>
    <row r="17" spans="1:4" ht="15.75">
      <c r="A17" s="3" t="s">
        <v>36</v>
      </c>
      <c r="B17" s="20">
        <f t="shared" si="0"/>
        <v>0</v>
      </c>
      <c r="C17" s="24"/>
      <c r="D17" s="24"/>
    </row>
    <row r="18" spans="1:4" ht="15.75">
      <c r="A18" s="3" t="s">
        <v>37</v>
      </c>
      <c r="B18" s="20">
        <f t="shared" si="0"/>
        <v>0</v>
      </c>
      <c r="C18" s="24"/>
      <c r="D18" s="24"/>
    </row>
    <row r="19" spans="1:4" ht="15.75">
      <c r="A19" s="3" t="s">
        <v>38</v>
      </c>
      <c r="B19" s="20">
        <f t="shared" si="0"/>
        <v>0</v>
      </c>
      <c r="C19" s="24"/>
      <c r="D19" s="24"/>
    </row>
    <row r="20" spans="1:4" ht="15.75">
      <c r="A20" s="3" t="s">
        <v>39</v>
      </c>
      <c r="B20" s="20">
        <f t="shared" si="0"/>
        <v>0</v>
      </c>
      <c r="C20" s="24"/>
      <c r="D20" s="24"/>
    </row>
    <row r="21" spans="1:4" ht="31.5">
      <c r="A21" s="3" t="s">
        <v>40</v>
      </c>
      <c r="B21" s="20">
        <f t="shared" si="0"/>
        <v>0</v>
      </c>
      <c r="C21" s="24"/>
      <c r="D21" s="24"/>
    </row>
    <row r="22" spans="1:4" ht="15.75">
      <c r="A22" s="3" t="s">
        <v>41</v>
      </c>
      <c r="B22" s="20">
        <f t="shared" si="0"/>
        <v>0</v>
      </c>
      <c r="C22" s="24"/>
      <c r="D22" s="24"/>
    </row>
    <row r="23" spans="1:4" ht="15.75">
      <c r="A23" s="3" t="s">
        <v>42</v>
      </c>
      <c r="B23" s="20">
        <f t="shared" si="0"/>
        <v>0</v>
      </c>
      <c r="C23" s="24"/>
      <c r="D23" s="24"/>
    </row>
    <row r="24" spans="1:4" ht="15.75">
      <c r="A24" s="3" t="s">
        <v>43</v>
      </c>
      <c r="B24" s="20">
        <f t="shared" si="0"/>
        <v>0</v>
      </c>
      <c r="C24" s="24"/>
      <c r="D24" s="24"/>
    </row>
    <row r="25" spans="1:4" ht="15.75">
      <c r="A25" s="1" t="s">
        <v>5</v>
      </c>
      <c r="B25" s="20">
        <f>SUM(B5:B24)</f>
        <v>0</v>
      </c>
      <c r="C25" s="20">
        <f>SUM(C5:C24)</f>
        <v>0</v>
      </c>
      <c r="D25" s="20">
        <f>SUM(D5:D24)</f>
        <v>0</v>
      </c>
    </row>
    <row r="26" spans="1:4" ht="19.5" customHeight="1">
      <c r="A26" s="3" t="s">
        <v>45</v>
      </c>
      <c r="B26" s="20">
        <f>B27+B28+B29</f>
        <v>0</v>
      </c>
      <c r="C26" s="20">
        <f>C27+C28+C29</f>
        <v>0</v>
      </c>
      <c r="D26" s="20">
        <f>D27+D28+D29</f>
        <v>0</v>
      </c>
    </row>
    <row r="27" spans="1:4" ht="15.75">
      <c r="A27" s="3" t="s">
        <v>41</v>
      </c>
      <c r="B27" s="20">
        <f>C27+D27</f>
        <v>0</v>
      </c>
      <c r="C27" s="24"/>
      <c r="D27" s="24"/>
    </row>
    <row r="28" spans="1:4" ht="15.75">
      <c r="A28" s="3" t="s">
        <v>46</v>
      </c>
      <c r="B28" s="20">
        <f>C28+D28</f>
        <v>0</v>
      </c>
      <c r="C28" s="24"/>
      <c r="D28" s="24"/>
    </row>
    <row r="29" spans="1:4" ht="15.75">
      <c r="A29" s="3" t="s">
        <v>47</v>
      </c>
      <c r="B29" s="20">
        <f>C29+D29</f>
        <v>0</v>
      </c>
      <c r="C29" s="24"/>
      <c r="D29" s="24"/>
    </row>
    <row r="30" spans="1:4" ht="15.75">
      <c r="A30" s="1" t="s">
        <v>44</v>
      </c>
      <c r="B30" s="20">
        <f>B25+B26</f>
        <v>0</v>
      </c>
      <c r="C30" s="20">
        <f>C25+C26</f>
        <v>0</v>
      </c>
      <c r="D30" s="20">
        <f>D25+D26</f>
        <v>0</v>
      </c>
    </row>
  </sheetData>
  <sheetProtection/>
  <mergeCells count="2">
    <mergeCell ref="A2:D2"/>
    <mergeCell ref="C1:D1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1st</cp:lastModifiedBy>
  <cp:lastPrinted>2010-11-08T09:35:42Z</cp:lastPrinted>
  <dcterms:created xsi:type="dcterms:W3CDTF">2005-10-31T07:03:47Z</dcterms:created>
  <dcterms:modified xsi:type="dcterms:W3CDTF">2011-01-13T03:19:39Z</dcterms:modified>
  <cp:category/>
  <cp:version/>
  <cp:contentType/>
  <cp:contentStatus/>
</cp:coreProperties>
</file>