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11355" windowHeight="589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<sst xmlns="http://schemas.openxmlformats.org/spreadsheetml/2006/main" count="57" uniqueCount="56">
  <si>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Майминское</t>
  </si>
  <si>
    <t>Манжерокское</t>
  </si>
  <si>
    <t>Усть-Мунинское</t>
  </si>
  <si>
    <t>Кызыл-Озекское</t>
  </si>
  <si>
    <t>Бирюлинское</t>
  </si>
  <si>
    <t>Соузгинское</t>
  </si>
  <si>
    <t>Итого</t>
  </si>
  <si>
    <t>Верх-Карагужское</t>
  </si>
  <si>
    <t>Показатели</t>
  </si>
  <si>
    <t>А</t>
  </si>
  <si>
    <t>Б</t>
  </si>
  <si>
    <t>Районный фонд финансовой поддержки поселений</t>
  </si>
  <si>
    <t>1.1</t>
  </si>
  <si>
    <t>Дотация на выравнивание уровня бюджетной обеспеченности</t>
  </si>
  <si>
    <t>Субсидии на капитальное строительство объектов муниципальных поселений</t>
  </si>
  <si>
    <t>(тыс.руб.)</t>
  </si>
  <si>
    <t xml:space="preserve">    Из бюджета муниципального образования "Майминский район"</t>
  </si>
  <si>
    <t>ИТОГО из бюджета МО "Майминский район"</t>
  </si>
  <si>
    <t>Субсидии на софинансирование расходов по благоустройству</t>
  </si>
  <si>
    <t>Субсидии на софинансирование расходов по решению вопросов местного значения поселений, связанных с реализацией Закона РФ от 06.10.03г. №131-ФЗ</t>
  </si>
  <si>
    <t>ИТОГО из бюджета Республики Алтай</t>
  </si>
  <si>
    <t>Всего финансовая помощь бюджетам поселений по разделу 1100 "Межбюджетные трансферты"</t>
  </si>
  <si>
    <t>Из бюджета Республики Алтай ( через бюджет МО "майминский район")</t>
  </si>
  <si>
    <t xml:space="preserve">Субвенции буджетам на осуществление полномочий по первичному воинскому учету на территориях, где отсутствуют военные комиссариаты </t>
  </si>
  <si>
    <t>10</t>
  </si>
  <si>
    <t>Субсидии на капитальный и текущий ремонт объектов социально-культурной сферы</t>
  </si>
  <si>
    <t>Региональный фонд софинансирования  расходов</t>
  </si>
  <si>
    <t>Субсидии на осуществление капитального ремонта гидротехнических сооружений</t>
  </si>
  <si>
    <t>Региональный фонд финансовой поддержки поселений</t>
  </si>
  <si>
    <t>11</t>
  </si>
  <si>
    <t xml:space="preserve">Субсидии на обеспечение мероприятий по капитальному ремонту многоквартирных домов за счет средств, поступивших от государственной корпорации Фонд содействвия рефомированию жилищно-коммунального хозяйства и средств республиканского бюджета </t>
  </si>
  <si>
    <t>Субсидии на реализацию РЦП "Жилище" на 2008-2010г.г." подпрограммы "Обеспечение  земельных участков коммунальной инфраструктурой в целях жилищного строительства на территории Республики Алтай"</t>
  </si>
  <si>
    <t>2</t>
  </si>
  <si>
    <t>3</t>
  </si>
  <si>
    <t>8.1</t>
  </si>
  <si>
    <t>7</t>
  </si>
  <si>
    <t>2.1</t>
  </si>
  <si>
    <t>в т.ч. первая часть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</si>
  <si>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</si>
  <si>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</si>
  <si>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</si>
  <si>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</si>
  <si>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</si>
  <si>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</si>
  <si>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</si>
  <si>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</si>
  <si>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</si>
  <si>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12</t>
  </si>
  <si>
    <t>РЦП "Отходы"(2008-2010 годы)</t>
  </si>
  <si>
    <t>РЦП "Развитие АПК Республики Алтай на 2009-2012 годы"</t>
  </si>
  <si>
    <t>Размер межбюджетных трансфертов бюджетам поселений  на 2011 год</t>
  </si>
  <si>
    <t>Прочие  межбюджетные трансферты на софинансирование расходов на решение вопросов местного значения поселений, связанных с реализацией Закона РФ от 06.10.03г. № 131-ФЗ</t>
  </si>
  <si>
    <t>Средства, передаваемые для компенсациидополнительных расходов, возникших в результате решений, принятых органами власти другого уровня</t>
  </si>
  <si>
    <t>Приложение  №14</t>
  </si>
  <si>
    <t>к Решению "О внесениии изменений и дополнений в решение сессии "О бюджете МО " Майминский район" на 2011 год  и  плановый период 2012 и 2013 годов"</t>
  </si>
  <si>
    <t>№22-03 от 04.03.2011г.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</si>
</sst>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d/m;@"/>
    <numFmt numFmtId="167" formatCode="mmm/yyyy"/>
    <numFmt numFmtId="168" formatCode="0.00000"/>
    <numFmt numFmtId="169" formatCode="0.000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justify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vertical="justify"/>
    </xf>
    <xf numFmtId="0" fontId="0" fillId="0" borderId="4" xfId="0" applyBorder="1" applyAlignment="1">
      <alignment vertical="justify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49" fontId="0" fillId="0" borderId="5" xfId="0" applyNumberForma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vertical="justify"/>
    </xf>
    <xf numFmtId="164" fontId="1" fillId="0" borderId="1" xfId="0" applyNumberFormat="1" applyFont="1" applyBorder="1" applyAlignment="1">
      <alignment/>
    </xf>
    <xf numFmtId="0" fontId="1" fillId="0" borderId="8" xfId="0" applyFont="1" applyBorder="1" applyAlignment="1">
      <alignment vertical="justify"/>
    </xf>
    <xf numFmtId="0" fontId="3" fillId="0" borderId="1" xfId="0" applyFont="1" applyFill="1" applyBorder="1" applyAlignment="1">
      <alignment vertical="justify"/>
    </xf>
    <xf numFmtId="0" fontId="2" fillId="0" borderId="0" xfId="0" applyFont="1" applyAlignment="1">
      <alignment/>
    </xf>
    <xf numFmtId="49" fontId="1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0" borderId="9" xfId="0" applyNumberForma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left" vertical="justify"/>
    </xf>
    <xf numFmtId="0" fontId="2" fillId="0" borderId="1" xfId="0" applyFont="1" applyBorder="1" applyAlignment="1">
      <alignment vertical="justify"/>
    </xf>
    <xf numFmtId="0" fontId="6" fillId="0" borderId="1" xfId="0" applyFont="1" applyBorder="1" applyAlignment="1">
      <alignment vertical="justify"/>
    </xf>
    <xf numFmtId="0" fontId="2" fillId="0" borderId="9" xfId="0" applyFont="1" applyBorder="1" applyAlignment="1">
      <alignment vertical="justify"/>
    </xf>
    <xf numFmtId="49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164" fontId="1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justify"/>
    </xf>
    <xf numFmtId="164" fontId="6" fillId="0" borderId="1" xfId="0" applyNumberFormat="1" applyFont="1" applyBorder="1" applyAlignment="1">
      <alignment vertical="justify"/>
    </xf>
    <xf numFmtId="164" fontId="2" fillId="0" borderId="1" xfId="0" applyNumberFormat="1" applyFont="1" applyBorder="1" applyAlignment="1">
      <alignment vertical="justify"/>
    </xf>
    <xf numFmtId="49" fontId="1" fillId="0" borderId="13" xfId="0" applyNumberFormat="1" applyFont="1" applyBorder="1" applyAlignment="1">
      <alignment horizontal="center"/>
    </xf>
    <xf numFmtId="164" fontId="3" fillId="0" borderId="14" xfId="0" applyNumberFormat="1" applyFont="1" applyFill="1" applyBorder="1" applyAlignment="1">
      <alignment vertical="justify"/>
    </xf>
    <xf numFmtId="0" fontId="2" fillId="0" borderId="5" xfId="0" applyFont="1" applyBorder="1" applyAlignment="1">
      <alignment vertical="justify"/>
    </xf>
    <xf numFmtId="0" fontId="2" fillId="0" borderId="15" xfId="0" applyFont="1" applyBorder="1" applyAlignment="1">
      <alignment vertical="justify"/>
    </xf>
    <xf numFmtId="164" fontId="0" fillId="0" borderId="6" xfId="0" applyNumberFormat="1" applyFill="1" applyBorder="1" applyAlignment="1">
      <alignment horizontal="right"/>
    </xf>
    <xf numFmtId="164" fontId="0" fillId="0" borderId="6" xfId="0" applyNumberFormat="1" applyFon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7" fillId="0" borderId="1" xfId="0" applyFont="1" applyFill="1" applyBorder="1" applyAlignment="1">
      <alignment vertical="justify"/>
    </xf>
    <xf numFmtId="164" fontId="1" fillId="0" borderId="9" xfId="0" applyNumberFormat="1" applyFont="1" applyBorder="1" applyAlignment="1">
      <alignment/>
    </xf>
    <xf numFmtId="164" fontId="1" fillId="0" borderId="6" xfId="0" applyNumberFormat="1" applyFont="1" applyFill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6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right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workbookViewId="0" topLeftCell="B1">
      <selection activeCell="I3" sqref="I3"/>
    </sheetView>
  </sheetViews>
  <sheetFormatPr defaultColWidth="9.00390625" defaultRowHeight="12.75"/>
  <cols>
    <col min="1" max="1" width="4.875" style="0" customWidth="1"/>
    <col min="2" max="2" width="56.625" style="0" customWidth="1"/>
    <col min="3" max="3" width="12.00390625" style="0" customWidth="1"/>
    <col min="4" max="4" width="11.875" style="0" customWidth="1"/>
    <col min="5" max="5" width="9.375" style="0" customWidth="1"/>
    <col min="8" max="8" width="9.25390625" style="0" customWidth="1"/>
    <col min="10" max="10" width="11.625" style="0" customWidth="1"/>
  </cols>
  <sheetData>
    <row r="1" ht="12.75">
      <c r="I1" s="55" t="s">
        <v>53</v>
      </c>
    </row>
    <row r="2" spans="7:10" ht="45.75" customHeight="1">
      <c r="G2" s="63" t="s">
        <v>54</v>
      </c>
      <c r="H2" s="63"/>
      <c r="I2" s="63"/>
      <c r="J2" s="63"/>
    </row>
    <row r="3" spans="9:10" ht="12.75">
      <c r="I3" s="56" t="s">
        <v>55</v>
      </c>
      <c r="J3" s="56"/>
    </row>
    <row r="5" ht="14.25" customHeight="1">
      <c r="I5" s="22"/>
    </row>
    <row r="6" spans="1:10" ht="15" customHeight="1">
      <c r="A6" s="4"/>
      <c r="B6" s="17" t="s">
        <v>50</v>
      </c>
      <c r="C6" s="4"/>
      <c r="D6" s="4"/>
      <c r="E6" s="4"/>
      <c r="F6" s="4"/>
      <c r="G6" s="4"/>
      <c r="H6" s="4"/>
      <c r="I6" s="4"/>
      <c r="J6" s="4"/>
    </row>
    <row r="7" spans="1:10" ht="11.25" customHeight="1" thickBot="1">
      <c r="A7" s="4"/>
      <c r="B7" s="4"/>
      <c r="C7" s="4"/>
      <c r="D7" s="4"/>
      <c r="E7" s="4"/>
      <c r="F7" s="4"/>
      <c r="G7" s="4"/>
      <c r="H7" s="4"/>
      <c r="I7" s="4"/>
      <c r="J7" s="4" t="s">
        <v>15</v>
      </c>
    </row>
    <row r="8" spans="1:10" ht="25.5" customHeight="1">
      <c r="A8" s="9"/>
      <c r="B8" s="10" t="s">
        <v>8</v>
      </c>
      <c r="C8" s="11" t="s">
        <v>0</v>
      </c>
      <c r="D8" s="11" t="s">
        <v>1</v>
      </c>
      <c r="E8" s="11" t="s">
        <v>2</v>
      </c>
      <c r="F8" s="11" t="s">
        <v>3</v>
      </c>
      <c r="G8" s="11" t="s">
        <v>4</v>
      </c>
      <c r="H8" s="11" t="s">
        <v>7</v>
      </c>
      <c r="I8" s="11" t="s">
        <v>5</v>
      </c>
      <c r="J8" s="12" t="s">
        <v>6</v>
      </c>
    </row>
    <row r="9" spans="1:10" ht="12.75" customHeight="1">
      <c r="A9" s="13" t="s">
        <v>9</v>
      </c>
      <c r="B9" s="1" t="s">
        <v>10</v>
      </c>
      <c r="C9" s="3">
        <v>1</v>
      </c>
      <c r="D9" s="3">
        <v>2</v>
      </c>
      <c r="E9" s="3">
        <v>3</v>
      </c>
      <c r="F9" s="3">
        <v>4</v>
      </c>
      <c r="G9" s="3">
        <v>5</v>
      </c>
      <c r="H9" s="3">
        <v>6</v>
      </c>
      <c r="I9" s="3">
        <v>7</v>
      </c>
      <c r="J9" s="14">
        <v>8</v>
      </c>
    </row>
    <row r="10" spans="1:10" ht="16.5" customHeight="1">
      <c r="A10" s="13"/>
      <c r="B10" s="57" t="s">
        <v>16</v>
      </c>
      <c r="C10" s="58"/>
      <c r="D10" s="58"/>
      <c r="E10" s="58"/>
      <c r="F10" s="58"/>
      <c r="G10" s="58"/>
      <c r="H10" s="58"/>
      <c r="I10" s="58"/>
      <c r="J10" s="59"/>
    </row>
    <row r="11" spans="1:10" ht="14.25" customHeight="1">
      <c r="A11" s="25">
        <v>1</v>
      </c>
      <c r="B11" s="37" t="s">
        <v>11</v>
      </c>
      <c r="C11" s="19">
        <f>C12</f>
        <v>1130</v>
      </c>
      <c r="D11" s="19">
        <f aca="true" t="shared" si="0" ref="D11:I11">D12</f>
        <v>450</v>
      </c>
      <c r="E11" s="19">
        <f t="shared" si="0"/>
        <v>410</v>
      </c>
      <c r="F11" s="19">
        <f t="shared" si="0"/>
        <v>2750</v>
      </c>
      <c r="G11" s="19">
        <f t="shared" si="0"/>
        <v>375</v>
      </c>
      <c r="H11" s="19">
        <f t="shared" si="0"/>
        <v>360</v>
      </c>
      <c r="I11" s="19">
        <f t="shared" si="0"/>
        <v>270</v>
      </c>
      <c r="J11" s="50">
        <f>J12</f>
        <v>5745</v>
      </c>
    </row>
    <row r="12" spans="1:10" ht="13.5" customHeight="1">
      <c r="A12" s="15" t="s">
        <v>12</v>
      </c>
      <c r="B12" s="38" t="s">
        <v>13</v>
      </c>
      <c r="C12" s="2">
        <v>1130</v>
      </c>
      <c r="D12" s="2">
        <v>450</v>
      </c>
      <c r="E12" s="2">
        <v>410</v>
      </c>
      <c r="F12" s="2">
        <v>2750</v>
      </c>
      <c r="G12" s="2">
        <v>375</v>
      </c>
      <c r="H12" s="2">
        <v>360</v>
      </c>
      <c r="I12" s="2">
        <v>270</v>
      </c>
      <c r="J12" s="46">
        <f>SUM(C12:I12)</f>
        <v>5745</v>
      </c>
    </row>
    <row r="13" spans="1:11" ht="38.25" customHeight="1">
      <c r="A13" s="27" t="s">
        <v>32</v>
      </c>
      <c r="B13" s="39" t="s">
        <v>51</v>
      </c>
      <c r="C13" s="26">
        <v>1000</v>
      </c>
      <c r="D13" s="26">
        <v>2823.5</v>
      </c>
      <c r="E13" s="26">
        <v>1662.5</v>
      </c>
      <c r="F13" s="26">
        <v>265</v>
      </c>
      <c r="G13" s="26">
        <v>975</v>
      </c>
      <c r="H13" s="26">
        <v>1676.8</v>
      </c>
      <c r="I13" s="26">
        <v>1808.5</v>
      </c>
      <c r="J13" s="46">
        <f>SUM(C13:I13)</f>
        <v>10211.3</v>
      </c>
      <c r="K13" s="4"/>
    </row>
    <row r="14" spans="1:12" ht="15.75" customHeight="1">
      <c r="A14" s="54" t="s">
        <v>36</v>
      </c>
      <c r="B14" s="39" t="s">
        <v>37</v>
      </c>
      <c r="C14" s="26"/>
      <c r="D14" s="26"/>
      <c r="E14" s="26"/>
      <c r="F14" s="26"/>
      <c r="G14" s="26"/>
      <c r="H14" s="26"/>
      <c r="I14" s="26"/>
      <c r="J14" s="46">
        <f>SUM(C14:I14)</f>
        <v>0</v>
      </c>
      <c r="K14" s="4"/>
      <c r="L14" s="4"/>
    </row>
    <row r="15" spans="1:12" ht="33" customHeight="1" thickBot="1">
      <c r="A15" s="27" t="s">
        <v>33</v>
      </c>
      <c r="B15" s="39" t="s">
        <v>52</v>
      </c>
      <c r="C15" s="26">
        <v>100</v>
      </c>
      <c r="D15" s="26"/>
      <c r="E15" s="26"/>
      <c r="F15" s="26"/>
      <c r="G15" s="26"/>
      <c r="H15" s="26"/>
      <c r="I15" s="26"/>
      <c r="J15" s="46">
        <f>SUM(C15:I15)</f>
        <v>100</v>
      </c>
      <c r="K15" s="4"/>
      <c r="L15" s="4"/>
    </row>
    <row r="16" spans="1:12" ht="15.75" customHeight="1" thickBot="1">
      <c r="A16" s="40" t="s">
        <v>35</v>
      </c>
      <c r="B16" s="41" t="s">
        <v>17</v>
      </c>
      <c r="C16" s="51">
        <f>C11+C13+C15</f>
        <v>2230</v>
      </c>
      <c r="D16" s="51">
        <f aca="true" t="shared" si="1" ref="D16:J16">D11+D13+D15</f>
        <v>3273.5</v>
      </c>
      <c r="E16" s="51">
        <f t="shared" si="1"/>
        <v>2072.5</v>
      </c>
      <c r="F16" s="51">
        <f t="shared" si="1"/>
        <v>3015</v>
      </c>
      <c r="G16" s="51">
        <f t="shared" si="1"/>
        <v>1350</v>
      </c>
      <c r="H16" s="51">
        <f t="shared" si="1"/>
        <v>2036.8</v>
      </c>
      <c r="I16" s="51">
        <f t="shared" si="1"/>
        <v>2078.5</v>
      </c>
      <c r="J16" s="51">
        <f t="shared" si="1"/>
        <v>16056.3</v>
      </c>
      <c r="K16" s="4"/>
      <c r="L16" s="4"/>
    </row>
    <row r="17" spans="1:12" ht="11.25" customHeight="1" thickBot="1">
      <c r="A17" s="33"/>
      <c r="B17" s="4"/>
      <c r="C17" s="4"/>
      <c r="D17" s="4"/>
      <c r="E17" s="4"/>
      <c r="F17" s="4"/>
      <c r="G17" s="4"/>
      <c r="H17" s="4"/>
      <c r="I17" s="4"/>
      <c r="J17" s="34"/>
      <c r="K17" s="4"/>
      <c r="L17" s="4"/>
    </row>
    <row r="18" spans="1:12" ht="13.5" customHeight="1">
      <c r="A18" s="28"/>
      <c r="B18" s="60" t="s">
        <v>22</v>
      </c>
      <c r="C18" s="61"/>
      <c r="D18" s="61"/>
      <c r="E18" s="61"/>
      <c r="F18" s="61"/>
      <c r="G18" s="61"/>
      <c r="H18" s="61"/>
      <c r="I18" s="61"/>
      <c r="J18" s="62"/>
      <c r="K18" s="4"/>
      <c r="L18" s="4"/>
    </row>
    <row r="19" spans="1:12" ht="15.75" customHeight="1">
      <c r="A19" s="25">
        <v>8</v>
      </c>
      <c r="B19" s="18" t="s">
        <v>28</v>
      </c>
      <c r="C19" s="35">
        <f>C20</f>
        <v>4473.7</v>
      </c>
      <c r="D19" s="35">
        <f aca="true" t="shared" si="2" ref="D19:I19">D20</f>
        <v>483.5</v>
      </c>
      <c r="E19" s="35">
        <f t="shared" si="2"/>
        <v>192.7</v>
      </c>
      <c r="F19" s="35">
        <f t="shared" si="2"/>
        <v>1567.2</v>
      </c>
      <c r="G19" s="35">
        <f t="shared" si="2"/>
        <v>387.1</v>
      </c>
      <c r="H19" s="35">
        <f t="shared" si="2"/>
        <v>122.6</v>
      </c>
      <c r="I19" s="35">
        <f t="shared" si="2"/>
        <v>357.8</v>
      </c>
      <c r="J19" s="52">
        <f>J20</f>
        <v>7584.6</v>
      </c>
      <c r="K19" s="4"/>
      <c r="L19" s="4"/>
    </row>
    <row r="20" spans="1:12" ht="15.75" customHeight="1">
      <c r="A20" s="15" t="s">
        <v>34</v>
      </c>
      <c r="B20" s="31" t="s">
        <v>13</v>
      </c>
      <c r="C20" s="36">
        <v>4473.7</v>
      </c>
      <c r="D20" s="36">
        <v>483.5</v>
      </c>
      <c r="E20" s="36">
        <v>192.7</v>
      </c>
      <c r="F20" s="36">
        <v>1567.2</v>
      </c>
      <c r="G20" s="36">
        <v>387.1</v>
      </c>
      <c r="H20" s="36">
        <v>122.6</v>
      </c>
      <c r="I20" s="36">
        <v>357.8</v>
      </c>
      <c r="J20" s="44">
        <f>SUM(C20:I20)</f>
        <v>7584.6</v>
      </c>
      <c r="K20" s="4"/>
      <c r="L20" s="4"/>
    </row>
    <row r="21" spans="1:12" ht="18" customHeight="1">
      <c r="A21" s="25">
        <v>9</v>
      </c>
      <c r="B21" s="18" t="s">
        <v>26</v>
      </c>
      <c r="C21" s="19">
        <f>C22+C23+C24+C25+C26+C27+C28+C29+C30</f>
        <v>5882.4</v>
      </c>
      <c r="D21" s="19">
        <f aca="true" t="shared" si="3" ref="D21:J21">D22+D23+D24+D25+D26+D27+D28+D29+D30</f>
        <v>635.7</v>
      </c>
      <c r="E21" s="19">
        <f t="shared" si="3"/>
        <v>253.4</v>
      </c>
      <c r="F21" s="19">
        <f t="shared" si="3"/>
        <v>2060.8</v>
      </c>
      <c r="G21" s="19">
        <f t="shared" si="3"/>
        <v>509</v>
      </c>
      <c r="H21" s="19">
        <f t="shared" si="3"/>
        <v>161.2</v>
      </c>
      <c r="I21" s="19">
        <f t="shared" si="3"/>
        <v>470.5</v>
      </c>
      <c r="J21" s="19">
        <f t="shared" si="3"/>
        <v>9973</v>
      </c>
      <c r="K21" s="4"/>
      <c r="L21" s="4"/>
    </row>
    <row r="22" spans="1:12" ht="15" customHeight="1">
      <c r="A22" s="15" t="s">
        <v>38</v>
      </c>
      <c r="B22" s="29" t="s">
        <v>18</v>
      </c>
      <c r="C22" s="2"/>
      <c r="D22" s="2"/>
      <c r="E22" s="2"/>
      <c r="F22" s="2"/>
      <c r="G22" s="2"/>
      <c r="H22" s="2"/>
      <c r="I22" s="2"/>
      <c r="J22" s="45">
        <f>SUM(C22:I22)</f>
        <v>0</v>
      </c>
      <c r="K22" s="4"/>
      <c r="L22" s="4"/>
    </row>
    <row r="23" spans="1:12" ht="21" customHeight="1">
      <c r="A23" s="24" t="s">
        <v>39</v>
      </c>
      <c r="B23" s="30" t="s">
        <v>19</v>
      </c>
      <c r="C23" s="2">
        <v>5882.4</v>
      </c>
      <c r="D23" s="2">
        <v>635.7</v>
      </c>
      <c r="E23" s="2">
        <v>253.4</v>
      </c>
      <c r="F23" s="2">
        <v>2060.8</v>
      </c>
      <c r="G23" s="2">
        <v>509</v>
      </c>
      <c r="H23" s="2">
        <v>161.2</v>
      </c>
      <c r="I23" s="2">
        <v>470.5</v>
      </c>
      <c r="J23" s="45">
        <f>SUM(C23:I23)</f>
        <v>9973</v>
      </c>
      <c r="K23" s="8"/>
      <c r="L23" s="4"/>
    </row>
    <row r="24" spans="1:12" ht="16.5" customHeight="1">
      <c r="A24" s="24" t="s">
        <v>40</v>
      </c>
      <c r="B24" s="30" t="s">
        <v>14</v>
      </c>
      <c r="C24" s="2"/>
      <c r="D24" s="2"/>
      <c r="E24" s="2"/>
      <c r="F24" s="2"/>
      <c r="G24" s="2"/>
      <c r="H24" s="2"/>
      <c r="I24" s="2"/>
      <c r="J24" s="45">
        <f>SUM(C24:I24)</f>
        <v>0</v>
      </c>
      <c r="K24" s="4"/>
      <c r="L24" s="4"/>
    </row>
    <row r="25" spans="1:12" ht="24" customHeight="1">
      <c r="A25" s="24" t="s">
        <v>41</v>
      </c>
      <c r="B25" s="30" t="s">
        <v>27</v>
      </c>
      <c r="C25" s="26"/>
      <c r="D25" s="26"/>
      <c r="E25" s="26"/>
      <c r="F25" s="26"/>
      <c r="G25" s="26"/>
      <c r="H25" s="26"/>
      <c r="I25" s="26"/>
      <c r="J25" s="45">
        <f>SUM(C25:I25)</f>
        <v>0</v>
      </c>
      <c r="L25" s="4"/>
    </row>
    <row r="26" spans="1:10" ht="21.75" customHeight="1">
      <c r="A26" s="24" t="s">
        <v>42</v>
      </c>
      <c r="B26" s="32" t="s">
        <v>25</v>
      </c>
      <c r="C26" s="26"/>
      <c r="D26" s="26"/>
      <c r="E26" s="26"/>
      <c r="F26" s="26"/>
      <c r="G26" s="26"/>
      <c r="H26" s="26"/>
      <c r="I26" s="26"/>
      <c r="J26" s="46">
        <f aca="true" t="shared" si="4" ref="J26:J31">SUM(C26:I26)</f>
        <v>0</v>
      </c>
    </row>
    <row r="27" spans="1:10" ht="16.5" customHeight="1">
      <c r="A27" s="24" t="s">
        <v>43</v>
      </c>
      <c r="B27" s="42" t="s">
        <v>48</v>
      </c>
      <c r="C27" s="26">
        <v>0</v>
      </c>
      <c r="D27" s="26"/>
      <c r="E27" s="26"/>
      <c r="F27" s="26"/>
      <c r="G27" s="26"/>
      <c r="H27" s="26"/>
      <c r="I27" s="26"/>
      <c r="J27" s="46">
        <f t="shared" si="4"/>
        <v>0</v>
      </c>
    </row>
    <row r="28" spans="1:10" ht="33" customHeight="1">
      <c r="A28" s="24" t="s">
        <v>44</v>
      </c>
      <c r="B28" s="43" t="s">
        <v>30</v>
      </c>
      <c r="C28" s="26"/>
      <c r="D28" s="26"/>
      <c r="E28" s="26"/>
      <c r="F28" s="26"/>
      <c r="G28" s="26"/>
      <c r="H28" s="26"/>
      <c r="I28" s="26"/>
      <c r="J28" s="46">
        <f t="shared" si="4"/>
        <v>0</v>
      </c>
    </row>
    <row r="29" spans="1:10" ht="33.75" customHeight="1">
      <c r="A29" s="24" t="s">
        <v>45</v>
      </c>
      <c r="B29" s="43" t="s">
        <v>31</v>
      </c>
      <c r="C29" s="26"/>
      <c r="D29" s="26"/>
      <c r="E29" s="26"/>
      <c r="F29" s="26"/>
      <c r="G29" s="26"/>
      <c r="H29" s="26"/>
      <c r="I29" s="26"/>
      <c r="J29" s="46">
        <f t="shared" si="4"/>
        <v>0</v>
      </c>
    </row>
    <row r="30" spans="1:10" ht="15.75" customHeight="1">
      <c r="A30" s="24" t="s">
        <v>46</v>
      </c>
      <c r="B30" s="43" t="s">
        <v>49</v>
      </c>
      <c r="C30" s="26"/>
      <c r="D30" s="26"/>
      <c r="E30" s="26"/>
      <c r="F30" s="26"/>
      <c r="G30" s="26"/>
      <c r="H30" s="26"/>
      <c r="I30" s="26"/>
      <c r="J30" s="46">
        <f t="shared" si="4"/>
        <v>0</v>
      </c>
    </row>
    <row r="31" spans="1:10" ht="23.25" customHeight="1">
      <c r="A31" s="23" t="s">
        <v>24</v>
      </c>
      <c r="B31" s="47" t="s">
        <v>23</v>
      </c>
      <c r="C31" s="48"/>
      <c r="D31" s="48">
        <v>47.9</v>
      </c>
      <c r="E31" s="48">
        <v>36.5</v>
      </c>
      <c r="F31" s="48">
        <v>241.7</v>
      </c>
      <c r="G31" s="48">
        <v>47.9</v>
      </c>
      <c r="H31" s="48">
        <v>36.5</v>
      </c>
      <c r="I31" s="48">
        <v>47.9</v>
      </c>
      <c r="J31" s="49">
        <f t="shared" si="4"/>
        <v>458.4</v>
      </c>
    </row>
    <row r="32" spans="1:10" ht="15.75" customHeight="1">
      <c r="A32" s="23" t="s">
        <v>29</v>
      </c>
      <c r="B32" s="21" t="s">
        <v>20</v>
      </c>
      <c r="C32" s="19">
        <f>C21+C31+C19</f>
        <v>10356.099999999999</v>
      </c>
      <c r="D32" s="19">
        <f aca="true" t="shared" si="5" ref="D32:J32">D21+D31+D19</f>
        <v>1167.1</v>
      </c>
      <c r="E32" s="19">
        <f t="shared" si="5"/>
        <v>482.59999999999997</v>
      </c>
      <c r="F32" s="19">
        <f t="shared" si="5"/>
        <v>3869.7</v>
      </c>
      <c r="G32" s="19">
        <f t="shared" si="5"/>
        <v>944</v>
      </c>
      <c r="H32" s="19">
        <f t="shared" si="5"/>
        <v>320.29999999999995</v>
      </c>
      <c r="I32" s="19">
        <f t="shared" si="5"/>
        <v>876.2</v>
      </c>
      <c r="J32" s="19">
        <f t="shared" si="5"/>
        <v>18016</v>
      </c>
    </row>
    <row r="33" spans="1:10" ht="15" customHeight="1" thickBot="1">
      <c r="A33" s="16" t="s">
        <v>47</v>
      </c>
      <c r="B33" s="20" t="s">
        <v>21</v>
      </c>
      <c r="C33" s="53">
        <f>SUM(C16,C32)</f>
        <v>12586.099999999999</v>
      </c>
      <c r="D33" s="53">
        <f aca="true" t="shared" si="6" ref="D33:J33">SUM(D16,D32)</f>
        <v>4440.6</v>
      </c>
      <c r="E33" s="53">
        <f t="shared" si="6"/>
        <v>2555.1</v>
      </c>
      <c r="F33" s="53">
        <f t="shared" si="6"/>
        <v>6884.7</v>
      </c>
      <c r="G33" s="53">
        <f t="shared" si="6"/>
        <v>2294</v>
      </c>
      <c r="H33" s="53">
        <f t="shared" si="6"/>
        <v>2357.1</v>
      </c>
      <c r="I33" s="53">
        <f t="shared" si="6"/>
        <v>2954.7</v>
      </c>
      <c r="J33" s="53">
        <f t="shared" si="6"/>
        <v>34072.3</v>
      </c>
    </row>
    <row r="34" spans="1:10" ht="14.25" customHeight="1">
      <c r="A34" s="6"/>
      <c r="B34" s="4"/>
      <c r="C34" s="5"/>
      <c r="D34" s="5"/>
      <c r="E34" s="5"/>
      <c r="F34" s="5"/>
      <c r="G34" s="5"/>
      <c r="H34" s="5"/>
      <c r="I34" s="5"/>
      <c r="J34" s="4"/>
    </row>
    <row r="35" spans="1:10" ht="15" customHeight="1">
      <c r="A35" s="6"/>
      <c r="B35" s="4"/>
      <c r="C35" s="4"/>
      <c r="D35" s="4"/>
      <c r="E35" s="4"/>
      <c r="F35" s="4"/>
      <c r="G35" s="4"/>
      <c r="H35" s="4"/>
      <c r="I35" s="4"/>
      <c r="J35" s="4"/>
    </row>
    <row r="36" spans="1:10" ht="17.25" customHeight="1">
      <c r="A36" s="6"/>
      <c r="B36" s="4"/>
      <c r="C36" s="5"/>
      <c r="D36" s="5"/>
      <c r="E36" s="5"/>
      <c r="F36" s="5"/>
      <c r="G36" s="5"/>
      <c r="H36" s="5"/>
      <c r="I36" s="5"/>
      <c r="J36" s="5"/>
    </row>
    <row r="37" spans="1:10" ht="15.75" customHeight="1">
      <c r="A37" s="6"/>
      <c r="B37" s="7"/>
      <c r="C37" s="7"/>
      <c r="D37" s="7"/>
      <c r="E37" s="7"/>
      <c r="F37" s="7"/>
      <c r="G37" s="7"/>
      <c r="H37" s="7"/>
      <c r="I37" s="7"/>
      <c r="J37" s="7"/>
    </row>
    <row r="38" spans="1:10" ht="12.75">
      <c r="A38" s="6"/>
      <c r="B38" s="4"/>
      <c r="C38" s="4"/>
      <c r="D38" s="4"/>
      <c r="E38" s="4"/>
      <c r="F38" s="4"/>
      <c r="G38" s="4"/>
      <c r="H38" s="4"/>
      <c r="I38" s="4"/>
      <c r="J38" s="4"/>
    </row>
  </sheetData>
  <mergeCells count="3">
    <mergeCell ref="B10:J10"/>
    <mergeCell ref="B18:J18"/>
    <mergeCell ref="G2:J2"/>
  </mergeCells>
  <printOptions/>
  <pageMargins left="1.1811023622047245" right="0.3937007874015748" top="0" bottom="0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1st</cp:lastModifiedBy>
  <cp:lastPrinted>2011-03-15T06:41:46Z</cp:lastPrinted>
  <dcterms:created xsi:type="dcterms:W3CDTF">2005-11-24T11:15:42Z</dcterms:created>
  <dcterms:modified xsi:type="dcterms:W3CDTF">2011-03-15T06:41:52Z</dcterms:modified>
  <cp:category/>
  <cp:version/>
  <cp:contentType/>
  <cp:contentStatus/>
</cp:coreProperties>
</file>