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12" sheetId="1" r:id="rId1"/>
    <sheet name="прил рем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<sst xmlns="http://schemas.openxmlformats.org/spreadsheetml/2006/main" count="59" uniqueCount="52">
  <si>
    <t>(тыс. руб.)</t>
  </si>
  <si>
    <t>Объекты</t>
  </si>
  <si>
    <t>за счет местного бюджета</t>
  </si>
  <si>
    <t>за счет республиканского бюджета</t>
  </si>
  <si>
    <t>Всего</t>
  </si>
  <si>
    <t>ИТОГО</t>
  </si>
  <si>
    <t xml:space="preserve">муниципального образования "Майминский район" </t>
  </si>
  <si>
    <t>Программная часть</t>
  </si>
  <si>
    <t>Непрограммная часть</t>
  </si>
  <si>
    <t>РЦП "Отходы" на 2008-2010 годы</t>
  </si>
  <si>
    <t>Реконструкция существующей свалки в с.Майма Майминского района( остаток 2008 года)</t>
  </si>
  <si>
    <t xml:space="preserve">РЦП "Развитие агропромышленного комплекса" </t>
  </si>
  <si>
    <t>ФЦП "Социальное развитие села до 2012 года"</t>
  </si>
  <si>
    <t>за счет федерального бюджета</t>
  </si>
  <si>
    <t>РЦП "Жилище" на 2008-2010 годы подпрограмма "Обеспечение  земельных участков коммунальной инфраструктуры в целях жилищного строительства на территории РА"</t>
  </si>
  <si>
    <t xml:space="preserve">Распределение бюджетных ассигнований на осуществление бюджетных инвестиций в объекты капитального строительства на 2009 год </t>
  </si>
  <si>
    <t>2010 год</t>
  </si>
  <si>
    <t>Комплексная компактная застройка села Майма, микрорайон "Алгаир 2"</t>
  </si>
  <si>
    <t>РЦП "Развитие АПК Республики Алтай на 2009-2012 годы" Пилотный проект "Комплексная компактная  застройка и благоустройство сельских поселений" на софинансирование Государственной программы развития сельскохозяйственной продукции и продовольствия (2008-2012 годы)</t>
  </si>
  <si>
    <t>Строительство  сетей газоснабжения низкого давления (разводящих сетей) с. Майма  Майминского района Республики Алтай , микрорайоны № 6,7,11,12,13,14,15,16,20</t>
  </si>
  <si>
    <t>Электроснабжение жилого микрорайона "Северный" в с.Кызыл-Озек</t>
  </si>
  <si>
    <t>Приобретение здания под детский сад в с.Майма Майминского района Республики Алтай</t>
  </si>
  <si>
    <t xml:space="preserve">Перечень объектов капитального ремонта социально-культурной сферы на 2010 год </t>
  </si>
  <si>
    <t>Проектирование инженерной инфраструктуры в микрорайоне "Катунский промузел"(водоснабжение и водоотведение)</t>
  </si>
  <si>
    <t>Водопроводные сети и скважина в селе Кызыл-Озек Майминского района</t>
  </si>
  <si>
    <t>Приложение 21
к решению «О бюджете 
муниципального образования "Майминский район"
на 2009 год и на плановый 
период 2010 и 2011 годов»</t>
  </si>
  <si>
    <t>МОУ ЦДТ</t>
  </si>
  <si>
    <t>МДОУ "Детский сад "Светлячок"с. Майма</t>
  </si>
  <si>
    <t>МДОУ "Детский сад "Олененок"с. Майма</t>
  </si>
  <si>
    <t>МДОУ "Детский сад "Медвежонок"с. Майма</t>
  </si>
  <si>
    <t>МДОУ "Детский сад "Ручеек"с. Майма</t>
  </si>
  <si>
    <t>"Детский сад "Ягодка" с. Майма</t>
  </si>
  <si>
    <t>МДОУ "Детский сад "Родничок"с. Соузга</t>
  </si>
  <si>
    <t>МОУ МСШ №1</t>
  </si>
  <si>
    <t>МОУ МСШ №2</t>
  </si>
  <si>
    <t>МОУ Подгорновская СШ</t>
  </si>
  <si>
    <t>МОУ "Дубровская начальная общеобразовательная школа"</t>
  </si>
  <si>
    <t>МОУ Манжерокская СШ</t>
  </si>
  <si>
    <t>МОУ Усть-Мунинская СШ</t>
  </si>
  <si>
    <t>К-Озекская СОШ</t>
  </si>
  <si>
    <t>МОУ "Верх-Карагужская СОШ"</t>
  </si>
  <si>
    <t>МОУ Соузгинская СОШ</t>
  </si>
  <si>
    <t>МУК "Межпоселенческая центральная библиотека"</t>
  </si>
  <si>
    <t>МУЗ Майминская ЦРБ</t>
  </si>
  <si>
    <t>МУ "ЦК МО "Майминский район"</t>
  </si>
  <si>
    <t>Амбулатория с. Манжерок</t>
  </si>
  <si>
    <t>ВСЕГО</t>
  </si>
  <si>
    <t>Противопожарные мероприятия- всего, в т.ч.</t>
  </si>
  <si>
    <t>школы</t>
  </si>
  <si>
    <t>детские сады</t>
  </si>
  <si>
    <t>Приложение  №12
к Решению  "О бюджете МО "Майминский район" на 2010 год и на плановый период 2011 и 2012 годов"</t>
  </si>
  <si>
    <t>№18-27 от 24.09.2010г.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</si>
</sst>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top"/>
    </xf>
    <xf numFmtId="0" fontId="28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 vertical="top" wrapText="1"/>
    </xf>
    <xf numFmtId="165" fontId="25" fillId="0" borderId="10" xfId="0" applyNumberFormat="1" applyFont="1" applyBorder="1" applyAlignment="1">
      <alignment horizontal="center" vertical="top" wrapText="1"/>
    </xf>
    <xf numFmtId="165" fontId="0" fillId="0" borderId="10" xfId="0" applyNumberForma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48"/>
  <sheetViews>
    <sheetView tabSelected="1" zoomScaleSheetLayoutView="100" workbookViewId="0" topLeftCell="A1">
      <selection activeCell="C2" sqref="C2:D2"/>
    </sheetView>
  </sheetViews>
  <sheetFormatPr defaultColWidth="9.00390625" defaultRowHeight="12.75"/>
  <cols>
    <col min="1" max="1" width="59.875" style="4" customWidth="1"/>
    <col min="2" max="2" width="12.00390625" style="4" customWidth="1"/>
    <col min="3" max="3" width="11.375" style="4" customWidth="1"/>
    <col min="4" max="4" width="12.375" style="4" customWidth="1"/>
    <col min="5" max="5" width="12.25390625" style="0" customWidth="1"/>
  </cols>
  <sheetData>
    <row r="1" spans="3:5" ht="63" customHeight="1">
      <c r="C1" s="32" t="s">
        <v>50</v>
      </c>
      <c r="D1" s="32"/>
      <c r="E1" s="7"/>
    </row>
    <row r="2" spans="3:4" ht="19.5" customHeight="1">
      <c r="C2" s="38" t="s">
        <v>51</v>
      </c>
      <c r="D2" s="38"/>
    </row>
    <row r="3" spans="3:4" ht="15" customHeight="1">
      <c r="C3" s="32"/>
      <c r="D3" s="32"/>
    </row>
    <row r="4" spans="1:4" ht="17.25" customHeight="1">
      <c r="A4" s="34" t="s">
        <v>15</v>
      </c>
      <c r="B4" s="34"/>
      <c r="C4" s="34"/>
      <c r="D4" s="34"/>
    </row>
    <row r="5" spans="1:4" ht="18" customHeight="1">
      <c r="A5" s="31" t="s">
        <v>6</v>
      </c>
      <c r="B5" s="31"/>
      <c r="C5" s="31"/>
      <c r="D5" s="31"/>
    </row>
    <row r="6" ht="12.75">
      <c r="D6" s="5" t="s">
        <v>0</v>
      </c>
    </row>
    <row r="7" spans="1:5" ht="15.75">
      <c r="A7" s="35" t="s">
        <v>1</v>
      </c>
      <c r="B7" s="37" t="s">
        <v>16</v>
      </c>
      <c r="C7" s="37"/>
      <c r="D7" s="37"/>
      <c r="E7" s="37"/>
    </row>
    <row r="8" spans="1:5" ht="51.75" customHeight="1">
      <c r="A8" s="36"/>
      <c r="B8" s="1" t="s">
        <v>4</v>
      </c>
      <c r="C8" s="1" t="s">
        <v>2</v>
      </c>
      <c r="D8" s="1" t="s">
        <v>3</v>
      </c>
      <c r="E8" s="22" t="s">
        <v>13</v>
      </c>
    </row>
    <row r="9" spans="1:5" ht="19.5" customHeight="1">
      <c r="A9" s="6" t="s">
        <v>7</v>
      </c>
      <c r="B9" s="15">
        <f>B10+B13+B17+B21+B19</f>
        <v>128814.8</v>
      </c>
      <c r="C9" s="15">
        <f>C10+C13+C17+C21+C19</f>
        <v>2275.8</v>
      </c>
      <c r="D9" s="15">
        <f>D10+D13+D17+D21+D19</f>
        <v>92975.4</v>
      </c>
      <c r="E9" s="15">
        <f>E10+E13+E17+E21+E19</f>
        <v>33563.6</v>
      </c>
    </row>
    <row r="10" spans="1:5" ht="23.25" customHeight="1">
      <c r="A10" s="19" t="s">
        <v>12</v>
      </c>
      <c r="B10" s="15">
        <f>B11+B12</f>
        <v>55233</v>
      </c>
      <c r="C10" s="15">
        <f>C11+C12</f>
        <v>1365.8</v>
      </c>
      <c r="D10" s="15">
        <f>D11+D12</f>
        <v>20303.6</v>
      </c>
      <c r="E10" s="15">
        <f>E11+E12</f>
        <v>33563.6</v>
      </c>
    </row>
    <row r="11" spans="1:5" ht="65.25" customHeight="1">
      <c r="A11" s="3" t="s">
        <v>19</v>
      </c>
      <c r="B11" s="25">
        <f>C11+D11+E11</f>
        <v>41575</v>
      </c>
      <c r="C11" s="25"/>
      <c r="D11" s="25">
        <v>12675</v>
      </c>
      <c r="E11" s="29">
        <v>28900</v>
      </c>
    </row>
    <row r="12" spans="1:5" ht="32.25" customHeight="1">
      <c r="A12" s="3" t="s">
        <v>24</v>
      </c>
      <c r="B12" s="28">
        <f>C12+D12+E12</f>
        <v>13658</v>
      </c>
      <c r="C12" s="28">
        <v>1365.8</v>
      </c>
      <c r="D12" s="28">
        <v>7628.6</v>
      </c>
      <c r="E12" s="30">
        <v>4663.6</v>
      </c>
    </row>
    <row r="13" spans="1:5" ht="19.5" customHeight="1">
      <c r="A13" s="16" t="s">
        <v>11</v>
      </c>
      <c r="B13" s="6">
        <f>B14+B15+B16</f>
        <v>36896.8</v>
      </c>
      <c r="C13" s="15">
        <f>C14+C15+C16</f>
        <v>110</v>
      </c>
      <c r="D13" s="15">
        <f>D14+D15+D16</f>
        <v>36786.8</v>
      </c>
      <c r="E13" s="15">
        <f>E14+E15+E16</f>
        <v>0</v>
      </c>
    </row>
    <row r="14" spans="1:5" ht="15" customHeight="1">
      <c r="A14" s="3"/>
      <c r="B14" s="2"/>
      <c r="C14" s="25"/>
      <c r="D14" s="25"/>
      <c r="E14" s="27"/>
    </row>
    <row r="15" spans="1:5" ht="35.25" customHeight="1">
      <c r="A15" s="10" t="s">
        <v>20</v>
      </c>
      <c r="B15" s="2">
        <f>C15+D15+E15</f>
        <v>4496.8</v>
      </c>
      <c r="C15" s="25">
        <v>110</v>
      </c>
      <c r="D15" s="2">
        <v>4386.8</v>
      </c>
      <c r="E15" s="23"/>
    </row>
    <row r="16" spans="1:5" ht="31.5" customHeight="1">
      <c r="A16" s="10" t="s">
        <v>21</v>
      </c>
      <c r="B16" s="25">
        <f>C16+D16+E16</f>
        <v>32400</v>
      </c>
      <c r="C16" s="25"/>
      <c r="D16" s="25">
        <v>32400</v>
      </c>
      <c r="E16" s="23"/>
    </row>
    <row r="17" spans="1:5" ht="21" customHeight="1">
      <c r="A17" s="17" t="s">
        <v>9</v>
      </c>
      <c r="B17" s="20">
        <f>B18</f>
        <v>4400</v>
      </c>
      <c r="C17" s="20">
        <f>C18</f>
        <v>400</v>
      </c>
      <c r="D17" s="20">
        <f>D18</f>
        <v>4000</v>
      </c>
      <c r="E17" s="21"/>
    </row>
    <row r="18" spans="1:5" ht="33.75" customHeight="1">
      <c r="A18" s="10" t="s">
        <v>10</v>
      </c>
      <c r="B18" s="25">
        <f>C18+D18</f>
        <v>4400</v>
      </c>
      <c r="C18" s="25">
        <v>400</v>
      </c>
      <c r="D18" s="25">
        <v>4000</v>
      </c>
      <c r="E18" s="21"/>
    </row>
    <row r="19" spans="1:5" ht="36" customHeight="1">
      <c r="A19" s="17" t="s">
        <v>14</v>
      </c>
      <c r="B19" s="20">
        <f>C19+D19</f>
        <v>10285</v>
      </c>
      <c r="C19" s="20">
        <f>C20</f>
        <v>400</v>
      </c>
      <c r="D19" s="20">
        <f>D20</f>
        <v>9885</v>
      </c>
      <c r="E19" s="24"/>
    </row>
    <row r="20" spans="1:5" ht="47.25">
      <c r="A20" s="3" t="s">
        <v>23</v>
      </c>
      <c r="B20" s="25">
        <f>C20+D20+E20</f>
        <v>10285</v>
      </c>
      <c r="C20" s="25">
        <v>400</v>
      </c>
      <c r="D20" s="25">
        <v>9885</v>
      </c>
      <c r="E20" s="21"/>
    </row>
    <row r="21" spans="1:5" ht="94.5">
      <c r="A21" s="17" t="s">
        <v>18</v>
      </c>
      <c r="B21" s="26">
        <f>B22</f>
        <v>22000</v>
      </c>
      <c r="C21" s="26">
        <f>C22</f>
        <v>0</v>
      </c>
      <c r="D21" s="26">
        <f>D22</f>
        <v>22000</v>
      </c>
      <c r="E21" s="21"/>
    </row>
    <row r="22" spans="1:5" ht="31.5">
      <c r="A22" s="18" t="s">
        <v>17</v>
      </c>
      <c r="B22" s="2">
        <f>C22+D22+E22</f>
        <v>22000</v>
      </c>
      <c r="C22" s="2"/>
      <c r="D22" s="2">
        <v>22000</v>
      </c>
      <c r="E22" s="23"/>
    </row>
    <row r="23" spans="1:5" ht="18" customHeight="1">
      <c r="A23" s="6" t="s">
        <v>8</v>
      </c>
      <c r="B23" s="1">
        <f>B24+B25</f>
        <v>0</v>
      </c>
      <c r="C23" s="1">
        <f>C24+C25</f>
        <v>0</v>
      </c>
      <c r="D23" s="1">
        <f>D24+D25</f>
        <v>0</v>
      </c>
      <c r="E23" s="1">
        <f>E24+E25</f>
        <v>0</v>
      </c>
    </row>
    <row r="24" spans="1:5" ht="15.75">
      <c r="A24" s="9"/>
      <c r="B24" s="2">
        <f>C24+D24</f>
        <v>0</v>
      </c>
      <c r="C24" s="2"/>
      <c r="D24" s="2"/>
      <c r="E24" s="21"/>
    </row>
    <row r="25" spans="1:5" ht="15.75">
      <c r="A25" s="9"/>
      <c r="B25" s="2"/>
      <c r="C25" s="2"/>
      <c r="D25" s="2"/>
      <c r="E25" s="21"/>
    </row>
    <row r="26" spans="1:5" ht="15.75">
      <c r="A26" s="1" t="s">
        <v>5</v>
      </c>
      <c r="B26" s="20">
        <f>B9+B23</f>
        <v>128814.8</v>
      </c>
      <c r="C26" s="20">
        <f>C9+C23</f>
        <v>2275.8</v>
      </c>
      <c r="D26" s="20">
        <f>D9+D23</f>
        <v>92975.4</v>
      </c>
      <c r="E26" s="20">
        <f>E9+E23</f>
        <v>33563.6</v>
      </c>
    </row>
    <row r="28" spans="1:4" ht="12.75">
      <c r="A28" s="11"/>
      <c r="B28" s="11"/>
      <c r="C28" s="33"/>
      <c r="D28" s="33"/>
    </row>
    <row r="29" spans="1:4" ht="15.75">
      <c r="A29" s="31"/>
      <c r="B29" s="31"/>
      <c r="C29" s="31"/>
      <c r="D29" s="31"/>
    </row>
    <row r="30" spans="1:4" ht="18" customHeight="1">
      <c r="A30" s="8"/>
      <c r="B30" s="8"/>
      <c r="C30" s="8"/>
      <c r="D30" s="8"/>
    </row>
    <row r="31" spans="1:4" ht="21.75" customHeight="1">
      <c r="A31" s="11"/>
      <c r="B31" s="11"/>
      <c r="C31" s="11"/>
      <c r="D31" s="12"/>
    </row>
    <row r="32" spans="1:4" ht="15.75">
      <c r="A32" s="31"/>
      <c r="B32" s="31"/>
      <c r="C32" s="31"/>
      <c r="D32" s="31"/>
    </row>
    <row r="33" spans="1:4" ht="15.75" customHeight="1">
      <c r="A33" s="31"/>
      <c r="B33" s="8"/>
      <c r="C33" s="8"/>
      <c r="D33" s="8"/>
    </row>
    <row r="34" spans="1:4" ht="15.75">
      <c r="A34" s="13"/>
      <c r="B34" s="8"/>
      <c r="C34" s="14"/>
      <c r="D34" s="14"/>
    </row>
    <row r="35" spans="1:4" ht="15.75">
      <c r="A35" s="13"/>
      <c r="B35" s="8"/>
      <c r="C35" s="14"/>
      <c r="D35" s="14"/>
    </row>
    <row r="36" spans="1:4" ht="15.75">
      <c r="A36" s="13"/>
      <c r="B36" s="8"/>
      <c r="C36" s="14"/>
      <c r="D36" s="14"/>
    </row>
    <row r="37" spans="1:4" ht="15.75">
      <c r="A37" s="8"/>
      <c r="B37" s="8"/>
      <c r="C37" s="8"/>
      <c r="D37" s="8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33"/>
      <c r="D39" s="33"/>
    </row>
    <row r="40" spans="1:4" ht="15.75">
      <c r="A40" s="31"/>
      <c r="B40" s="31"/>
      <c r="C40" s="31"/>
      <c r="D40" s="31"/>
    </row>
    <row r="41" spans="1:4" ht="15.75">
      <c r="A41" s="31"/>
      <c r="B41" s="31"/>
      <c r="C41" s="31"/>
      <c r="D41" s="31"/>
    </row>
    <row r="42" spans="1:4" ht="12.75">
      <c r="A42" s="11"/>
      <c r="B42" s="11"/>
      <c r="C42" s="11"/>
      <c r="D42" s="12"/>
    </row>
    <row r="43" spans="1:4" ht="15.75">
      <c r="A43" s="31"/>
      <c r="B43" s="31"/>
      <c r="C43" s="31"/>
      <c r="D43" s="31"/>
    </row>
    <row r="44" spans="1:4" ht="15.75">
      <c r="A44" s="31"/>
      <c r="B44" s="8"/>
      <c r="C44" s="8"/>
      <c r="D44" s="8"/>
    </row>
    <row r="45" spans="1:4" ht="15.75">
      <c r="A45" s="13"/>
      <c r="B45" s="8"/>
      <c r="C45" s="14"/>
      <c r="D45" s="14"/>
    </row>
    <row r="46" spans="1:4" ht="15.75">
      <c r="A46" s="13"/>
      <c r="B46" s="8"/>
      <c r="C46" s="14"/>
      <c r="D46" s="14"/>
    </row>
    <row r="47" spans="1:4" ht="15.75">
      <c r="A47" s="8"/>
      <c r="B47" s="8"/>
      <c r="C47" s="8"/>
      <c r="D47" s="8"/>
    </row>
    <row r="48" spans="1:4" ht="12.75">
      <c r="A48"/>
      <c r="B48"/>
      <c r="C48"/>
      <c r="D48"/>
    </row>
  </sheetData>
  <mergeCells count="16">
    <mergeCell ref="C1:D1"/>
    <mergeCell ref="C28:D28"/>
    <mergeCell ref="C39:D39"/>
    <mergeCell ref="A40:D40"/>
    <mergeCell ref="A4:D4"/>
    <mergeCell ref="A5:D5"/>
    <mergeCell ref="A7:A8"/>
    <mergeCell ref="C3:D3"/>
    <mergeCell ref="B7:E7"/>
    <mergeCell ref="C2:D2"/>
    <mergeCell ref="A41:D41"/>
    <mergeCell ref="A43:A44"/>
    <mergeCell ref="B43:D43"/>
    <mergeCell ref="A29:D29"/>
    <mergeCell ref="A32:A33"/>
    <mergeCell ref="B32:D32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E30"/>
  <sheetViews>
    <sheetView view="pageBreakPreview" zoomScaleSheetLayoutView="100" workbookViewId="0" topLeftCell="A19">
      <selection activeCell="A22" sqref="A22"/>
    </sheetView>
  </sheetViews>
  <sheetFormatPr defaultColWidth="9.00390625" defaultRowHeight="12.75"/>
  <cols>
    <col min="1" max="1" width="45.375" style="4" customWidth="1"/>
    <col min="2" max="4" width="15.625" style="4" customWidth="1"/>
  </cols>
  <sheetData>
    <row r="1" spans="3:5" ht="73.5" customHeight="1">
      <c r="C1" s="39" t="s">
        <v>25</v>
      </c>
      <c r="D1" s="39"/>
      <c r="E1" s="7"/>
    </row>
    <row r="2" spans="1:4" ht="40.5" customHeight="1">
      <c r="A2" s="34" t="s">
        <v>22</v>
      </c>
      <c r="B2" s="34"/>
      <c r="C2" s="34"/>
      <c r="D2" s="34"/>
    </row>
    <row r="3" ht="17.25" customHeight="1">
      <c r="D3" s="5" t="s">
        <v>0</v>
      </c>
    </row>
    <row r="4" spans="1:4" ht="47.25">
      <c r="A4" s="1" t="s">
        <v>1</v>
      </c>
      <c r="B4" s="1" t="s">
        <v>4</v>
      </c>
      <c r="C4" s="1" t="s">
        <v>2</v>
      </c>
      <c r="D4" s="1" t="s">
        <v>3</v>
      </c>
    </row>
    <row r="5" spans="1:4" ht="15.75">
      <c r="A5" s="3" t="s">
        <v>26</v>
      </c>
      <c r="B5" s="20">
        <f>C5+D5</f>
        <v>611</v>
      </c>
      <c r="C5" s="25">
        <v>61</v>
      </c>
      <c r="D5" s="25">
        <v>550</v>
      </c>
    </row>
    <row r="6" spans="1:4" ht="19.5" customHeight="1">
      <c r="A6" s="3" t="s">
        <v>27</v>
      </c>
      <c r="B6" s="20">
        <f aca="true" t="shared" si="0" ref="B6:B24">C6+D6</f>
        <v>379.8</v>
      </c>
      <c r="C6" s="25">
        <v>38</v>
      </c>
      <c r="D6" s="25">
        <v>341.8</v>
      </c>
    </row>
    <row r="7" spans="1:4" ht="15.75">
      <c r="A7" s="3" t="s">
        <v>28</v>
      </c>
      <c r="B7" s="20">
        <f t="shared" si="0"/>
        <v>210.9</v>
      </c>
      <c r="C7" s="25">
        <v>21</v>
      </c>
      <c r="D7" s="25">
        <v>189.9</v>
      </c>
    </row>
    <row r="8" spans="1:4" ht="18" customHeight="1">
      <c r="A8" s="3" t="s">
        <v>29</v>
      </c>
      <c r="B8" s="20">
        <f t="shared" si="0"/>
        <v>589</v>
      </c>
      <c r="C8" s="25">
        <v>59</v>
      </c>
      <c r="D8" s="25">
        <v>530</v>
      </c>
    </row>
    <row r="9" spans="1:4" ht="15.75">
      <c r="A9" s="3" t="s">
        <v>30</v>
      </c>
      <c r="B9" s="20">
        <f t="shared" si="0"/>
        <v>222</v>
      </c>
      <c r="C9" s="25">
        <v>22</v>
      </c>
      <c r="D9" s="25">
        <v>200</v>
      </c>
    </row>
    <row r="10" spans="1:4" ht="15.75">
      <c r="A10" s="3" t="s">
        <v>31</v>
      </c>
      <c r="B10" s="20">
        <f t="shared" si="0"/>
        <v>211.3</v>
      </c>
      <c r="C10" s="25">
        <v>21</v>
      </c>
      <c r="D10" s="25">
        <v>190.3</v>
      </c>
    </row>
    <row r="11" spans="1:4" ht="15.75">
      <c r="A11" s="3" t="s">
        <v>32</v>
      </c>
      <c r="B11" s="20">
        <f t="shared" si="0"/>
        <v>1317.8</v>
      </c>
      <c r="C11" s="25">
        <v>131.8</v>
      </c>
      <c r="D11" s="25">
        <v>1186</v>
      </c>
    </row>
    <row r="12" spans="1:4" ht="15.75">
      <c r="A12" s="3" t="s">
        <v>33</v>
      </c>
      <c r="B12" s="20">
        <f t="shared" si="0"/>
        <v>256.6</v>
      </c>
      <c r="C12" s="25">
        <v>25.3</v>
      </c>
      <c r="D12" s="25">
        <v>231.3</v>
      </c>
    </row>
    <row r="13" spans="1:4" ht="15.75">
      <c r="A13" s="3" t="s">
        <v>34</v>
      </c>
      <c r="B13" s="20">
        <f t="shared" si="0"/>
        <v>833.6</v>
      </c>
      <c r="C13" s="25">
        <v>80</v>
      </c>
      <c r="D13" s="25">
        <v>753.6</v>
      </c>
    </row>
    <row r="14" spans="1:4" ht="15.75">
      <c r="A14" s="3" t="s">
        <v>35</v>
      </c>
      <c r="B14" s="20">
        <f t="shared" si="0"/>
        <v>433</v>
      </c>
      <c r="C14" s="25">
        <v>43</v>
      </c>
      <c r="D14" s="25">
        <v>390</v>
      </c>
    </row>
    <row r="15" spans="1:4" ht="31.5">
      <c r="A15" s="3" t="s">
        <v>36</v>
      </c>
      <c r="B15" s="20">
        <f t="shared" si="0"/>
        <v>35.7</v>
      </c>
      <c r="C15" s="25">
        <v>3.5</v>
      </c>
      <c r="D15" s="25">
        <v>32.2</v>
      </c>
    </row>
    <row r="16" spans="1:4" ht="15.75">
      <c r="A16" s="3" t="s">
        <v>37</v>
      </c>
      <c r="B16" s="20">
        <f t="shared" si="0"/>
        <v>509.9</v>
      </c>
      <c r="C16" s="25">
        <v>51</v>
      </c>
      <c r="D16" s="25">
        <v>458.9</v>
      </c>
    </row>
    <row r="17" spans="1:4" ht="15.75">
      <c r="A17" s="3" t="s">
        <v>38</v>
      </c>
      <c r="B17" s="20">
        <f t="shared" si="0"/>
        <v>675</v>
      </c>
      <c r="C17" s="25">
        <v>67.5</v>
      </c>
      <c r="D17" s="25">
        <v>607.5</v>
      </c>
    </row>
    <row r="18" spans="1:4" ht="15.75">
      <c r="A18" s="3" t="s">
        <v>39</v>
      </c>
      <c r="B18" s="20">
        <f t="shared" si="0"/>
        <v>770.2</v>
      </c>
      <c r="C18" s="25">
        <v>77</v>
      </c>
      <c r="D18" s="25">
        <v>693.2</v>
      </c>
    </row>
    <row r="19" spans="1:4" ht="15.75">
      <c r="A19" s="3" t="s">
        <v>40</v>
      </c>
      <c r="B19" s="20">
        <f t="shared" si="0"/>
        <v>262.2</v>
      </c>
      <c r="C19" s="25">
        <v>26.2</v>
      </c>
      <c r="D19" s="25">
        <v>236</v>
      </c>
    </row>
    <row r="20" spans="1:4" ht="15.75">
      <c r="A20" s="3" t="s">
        <v>41</v>
      </c>
      <c r="B20" s="20">
        <f t="shared" si="0"/>
        <v>448.6</v>
      </c>
      <c r="C20" s="25">
        <v>44</v>
      </c>
      <c r="D20" s="25">
        <v>404.6</v>
      </c>
    </row>
    <row r="21" spans="1:4" ht="31.5">
      <c r="A21" s="3" t="s">
        <v>42</v>
      </c>
      <c r="B21" s="20">
        <f t="shared" si="0"/>
        <v>727.3</v>
      </c>
      <c r="C21" s="25">
        <v>73</v>
      </c>
      <c r="D21" s="25">
        <v>654.3</v>
      </c>
    </row>
    <row r="22" spans="1:4" ht="15.75">
      <c r="A22" s="3" t="s">
        <v>43</v>
      </c>
      <c r="B22" s="20">
        <f t="shared" si="0"/>
        <v>1785.6999999999998</v>
      </c>
      <c r="C22" s="25">
        <v>178.6</v>
      </c>
      <c r="D22" s="25">
        <v>1607.1</v>
      </c>
    </row>
    <row r="23" spans="1:4" ht="15.75">
      <c r="A23" s="3" t="s">
        <v>44</v>
      </c>
      <c r="B23" s="20">
        <f t="shared" si="0"/>
        <v>333</v>
      </c>
      <c r="C23" s="25">
        <v>33</v>
      </c>
      <c r="D23" s="25">
        <v>300</v>
      </c>
    </row>
    <row r="24" spans="1:4" ht="15.75">
      <c r="A24" s="3" t="s">
        <v>45</v>
      </c>
      <c r="B24" s="20">
        <f t="shared" si="0"/>
        <v>3737.7</v>
      </c>
      <c r="C24" s="25">
        <v>2000</v>
      </c>
      <c r="D24" s="25">
        <v>1737.7</v>
      </c>
    </row>
    <row r="25" spans="1:4" ht="15.75">
      <c r="A25" s="1" t="s">
        <v>5</v>
      </c>
      <c r="B25" s="20">
        <f>SUM(B5:B24)</f>
        <v>14350.3</v>
      </c>
      <c r="C25" s="20">
        <f>SUM(C5:C24)</f>
        <v>3055.9</v>
      </c>
      <c r="D25" s="20">
        <f>SUM(D5:D24)</f>
        <v>11294.400000000001</v>
      </c>
    </row>
    <row r="26" spans="1:4" ht="19.5" customHeight="1">
      <c r="A26" s="3" t="s">
        <v>47</v>
      </c>
      <c r="B26" s="20">
        <f>B27+B28+B29</f>
        <v>1704.3</v>
      </c>
      <c r="C26" s="20">
        <f>C27+C28+C29</f>
        <v>336</v>
      </c>
      <c r="D26" s="20">
        <f>D27+D28+D29</f>
        <v>1368.3</v>
      </c>
    </row>
    <row r="27" spans="1:4" ht="15.75">
      <c r="A27" s="3" t="s">
        <v>43</v>
      </c>
      <c r="B27" s="20">
        <f>C27+D27</f>
        <v>647</v>
      </c>
      <c r="C27" s="25">
        <v>246</v>
      </c>
      <c r="D27" s="25">
        <v>401</v>
      </c>
    </row>
    <row r="28" spans="1:4" ht="15.75">
      <c r="A28" s="3" t="s">
        <v>48</v>
      </c>
      <c r="B28" s="20">
        <f>C28+D28</f>
        <v>507.3</v>
      </c>
      <c r="C28" s="25">
        <v>40</v>
      </c>
      <c r="D28" s="25">
        <v>467.3</v>
      </c>
    </row>
    <row r="29" spans="1:4" ht="15.75">
      <c r="A29" s="3" t="s">
        <v>49</v>
      </c>
      <c r="B29" s="20">
        <f>C29+D29</f>
        <v>550</v>
      </c>
      <c r="C29" s="25">
        <v>50</v>
      </c>
      <c r="D29" s="25">
        <v>500</v>
      </c>
    </row>
    <row r="30" spans="1:4" ht="15.75">
      <c r="A30" s="1" t="s">
        <v>46</v>
      </c>
      <c r="B30" s="20">
        <f>B25+B26</f>
        <v>16054.599999999999</v>
      </c>
      <c r="C30" s="20">
        <f>C25+C26</f>
        <v>3391.9</v>
      </c>
      <c r="D30" s="20">
        <f>D25+D26</f>
        <v>12662.7</v>
      </c>
    </row>
  </sheetData>
  <mergeCells count="2">
    <mergeCell ref="A2:D2"/>
    <mergeCell ref="C1:D1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1st</cp:lastModifiedBy>
  <cp:lastPrinted>2010-09-14T05:59:48Z</cp:lastPrinted>
  <dcterms:created xsi:type="dcterms:W3CDTF">2005-10-31T07:03:47Z</dcterms:created>
  <dcterms:modified xsi:type="dcterms:W3CDTF">2010-09-28T02:25:14Z</dcterms:modified>
  <cp:category/>
  <cp:version/>
  <cp:contentType/>
  <cp:contentStatus/>
</cp:coreProperties>
</file>