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<sst xmlns="http://schemas.openxmlformats.org/spreadsheetml/2006/main" count="60" uniqueCount="59">
  <si>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</si>
  <si>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</si>
  <si>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</si>
  <si>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</si>
  <si>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</si>
  <si>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</si>
  <si>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</si>
  <si>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</si>
  <si>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</si>
  <si>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</si>
  <si>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</si>
  <si>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</si>
  <si>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</si>
  <si>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</si>
  <si>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</si>
  <si>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</si>
  <si>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</si>
  <si>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</si>
  <si>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</si>
  <si>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</si>
  <si>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</si>
  <si>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</si>
  <si>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</si>
  <si>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</si>
  <si>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</si>
  <si>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</si>
  <si>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</si>
  <si>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</si>
  <si>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Региональный фонд финансовой поддержки поселений</t>
  </si>
  <si>
    <t>Софинансирование объектов капитального строительства собственности муниципальных образований (водопровод с.Алферово)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</si>
  <si>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</si>
  <si>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</si>
  <si>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</si>
  <si>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2</t>
  </si>
  <si>
    <t>3</t>
  </si>
  <si>
    <t>8.1</t>
  </si>
  <si>
    <t>Субсидии на благоустройство подготовку проектно-сметной документации строительства и модернизации автомобильных дорог общего пользования, в том числе дорог в поселениях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</si>
  <si>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</si>
  <si>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</si>
  <si>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</si>
  <si>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</si>
  <si>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</si>
  <si>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</si>
  <si>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</si>
  <si>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</si>
  <si>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</si>
  <si>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</si>
  <si>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</si>
  <si>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</si>
  <si>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</si>
  <si>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на плановый период 2012 и 2013 годов"</t>
  </si>
  <si>
    <t>Размер межбюджетных трансфертов бюджетам поселений  на 2012 год</t>
  </si>
  <si>
    <t>Прочие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</si>
  <si>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Приложение  №15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</si>
  <si>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</si>
  <si>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</si>
  <si>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>Приложение  №18</t>
  </si>
  <si>
    <t xml:space="preserve">к Решению  "О бюджете МО "Майминский район" на 2011 год и </t>
  </si>
  <si>
    <t>№20-09 от 26.11.2010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</si>
</sst>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5.375" style="0" customWidth="1"/>
    <col min="2" max="2" width="61.87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ht="12.75">
      <c r="I1" s="55" t="s">
        <v>53</v>
      </c>
    </row>
    <row r="2" spans="6:10" ht="36" customHeight="1">
      <c r="F2" s="57" t="s">
        <v>54</v>
      </c>
      <c r="G2" s="57"/>
      <c r="H2" s="57"/>
      <c r="I2" s="57"/>
      <c r="J2" s="57"/>
    </row>
    <row r="3" spans="9:10" ht="12.75">
      <c r="I3" s="56" t="s">
        <v>55</v>
      </c>
      <c r="J3" s="56"/>
    </row>
    <row r="5" ht="11.25" customHeight="1">
      <c r="H5" s="22" t="s">
        <v>56</v>
      </c>
    </row>
    <row r="6" spans="6:8" ht="12.75">
      <c r="F6" s="22" t="s">
        <v>57</v>
      </c>
      <c r="H6" s="22"/>
    </row>
    <row r="7" spans="7:9" ht="12.75">
      <c r="G7" s="22" t="s">
        <v>50</v>
      </c>
      <c r="H7" s="22"/>
      <c r="I7" s="22"/>
    </row>
    <row r="8" ht="14.25" customHeight="1">
      <c r="H8" s="22" t="s">
        <v>58</v>
      </c>
    </row>
    <row r="9" spans="1:10" ht="15" customHeight="1">
      <c r="A9" s="4"/>
      <c r="B9" s="17" t="s">
        <v>51</v>
      </c>
      <c r="C9" s="4"/>
      <c r="D9" s="4"/>
      <c r="E9" s="4"/>
      <c r="F9" s="4"/>
      <c r="G9" s="4"/>
      <c r="H9" s="4"/>
      <c r="I9" s="4"/>
      <c r="J9" s="4"/>
    </row>
    <row r="10" spans="1:10" ht="11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 t="s">
        <v>15</v>
      </c>
    </row>
    <row r="11" spans="1:10" ht="25.5" customHeight="1">
      <c r="A11" s="9"/>
      <c r="B11" s="10" t="s">
        <v>8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1" t="s">
        <v>7</v>
      </c>
      <c r="I11" s="11" t="s">
        <v>5</v>
      </c>
      <c r="J11" s="12" t="s">
        <v>6</v>
      </c>
    </row>
    <row r="12" spans="1:10" ht="12.75" customHeight="1">
      <c r="A12" s="13" t="s">
        <v>9</v>
      </c>
      <c r="B12" s="1" t="s">
        <v>10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14">
        <v>8</v>
      </c>
    </row>
    <row r="13" spans="1:10" ht="16.5" customHeight="1">
      <c r="A13" s="13"/>
      <c r="B13" s="58" t="s">
        <v>16</v>
      </c>
      <c r="C13" s="59"/>
      <c r="D13" s="59"/>
      <c r="E13" s="59"/>
      <c r="F13" s="59"/>
      <c r="G13" s="59"/>
      <c r="H13" s="59"/>
      <c r="I13" s="59"/>
      <c r="J13" s="60"/>
    </row>
    <row r="14" spans="1:10" ht="14.25" customHeight="1">
      <c r="A14" s="25">
        <v>1</v>
      </c>
      <c r="B14" s="37" t="s">
        <v>11</v>
      </c>
      <c r="C14" s="19">
        <f>C15</f>
        <v>1130</v>
      </c>
      <c r="D14" s="19">
        <f aca="true" t="shared" si="0" ref="D14:I14">D15</f>
        <v>450</v>
      </c>
      <c r="E14" s="19">
        <f t="shared" si="0"/>
        <v>410</v>
      </c>
      <c r="F14" s="19">
        <f t="shared" si="0"/>
        <v>2750</v>
      </c>
      <c r="G14" s="19">
        <f t="shared" si="0"/>
        <v>375</v>
      </c>
      <c r="H14" s="19">
        <f t="shared" si="0"/>
        <v>360</v>
      </c>
      <c r="I14" s="19">
        <f t="shared" si="0"/>
        <v>270</v>
      </c>
      <c r="J14" s="50">
        <f>J15</f>
        <v>5745</v>
      </c>
    </row>
    <row r="15" spans="1:10" ht="13.5" customHeight="1">
      <c r="A15" s="15" t="s">
        <v>12</v>
      </c>
      <c r="B15" s="38" t="s">
        <v>13</v>
      </c>
      <c r="C15" s="2">
        <v>1130</v>
      </c>
      <c r="D15" s="2">
        <v>450</v>
      </c>
      <c r="E15" s="2">
        <v>410</v>
      </c>
      <c r="F15" s="2">
        <v>2750</v>
      </c>
      <c r="G15" s="2">
        <v>375</v>
      </c>
      <c r="H15" s="2">
        <v>360</v>
      </c>
      <c r="I15" s="2">
        <v>270</v>
      </c>
      <c r="J15" s="46">
        <f>SUM(C15:I15)</f>
        <v>5745</v>
      </c>
    </row>
    <row r="16" spans="1:11" ht="33.75" customHeight="1">
      <c r="A16" s="27" t="s">
        <v>33</v>
      </c>
      <c r="B16" s="39" t="s">
        <v>52</v>
      </c>
      <c r="C16" s="26">
        <v>1702.6</v>
      </c>
      <c r="D16" s="26">
        <v>190.7</v>
      </c>
      <c r="E16" s="26">
        <v>76</v>
      </c>
      <c r="F16" s="26">
        <v>618.2</v>
      </c>
      <c r="G16" s="26">
        <v>152.7</v>
      </c>
      <c r="H16" s="26">
        <v>48.4</v>
      </c>
      <c r="I16" s="26">
        <v>141.2</v>
      </c>
      <c r="J16" s="46">
        <f>SUM(C16:I16)</f>
        <v>2929.7999999999997</v>
      </c>
      <c r="K16" s="4"/>
    </row>
    <row r="17" spans="1:12" ht="14.25" customHeight="1">
      <c r="A17" s="54" t="s">
        <v>38</v>
      </c>
      <c r="B17" s="39" t="s">
        <v>39</v>
      </c>
      <c r="C17" s="26">
        <v>1702.6</v>
      </c>
      <c r="D17" s="26">
        <v>190.7</v>
      </c>
      <c r="E17" s="26">
        <v>76</v>
      </c>
      <c r="F17" s="26">
        <v>618.2</v>
      </c>
      <c r="G17" s="26">
        <v>152.7</v>
      </c>
      <c r="H17" s="26">
        <v>48.4</v>
      </c>
      <c r="I17" s="26">
        <v>141.2</v>
      </c>
      <c r="J17" s="46">
        <f>SUM(C17:I17)</f>
        <v>2929.7999999999997</v>
      </c>
      <c r="K17" s="4"/>
      <c r="L17" s="4"/>
    </row>
    <row r="18" spans="1:12" ht="23.25" customHeight="1" thickBot="1">
      <c r="A18" s="27" t="s">
        <v>34</v>
      </c>
      <c r="B18" s="39"/>
      <c r="C18" s="26"/>
      <c r="D18" s="26"/>
      <c r="E18" s="26"/>
      <c r="F18" s="26"/>
      <c r="G18" s="26"/>
      <c r="H18" s="26"/>
      <c r="I18" s="26"/>
      <c r="J18" s="46">
        <f>SUM(C18:I18)</f>
        <v>0</v>
      </c>
      <c r="K18" s="4"/>
      <c r="L18" s="4"/>
    </row>
    <row r="19" spans="1:12" ht="15.75" customHeight="1" thickBot="1">
      <c r="A19" s="40" t="s">
        <v>37</v>
      </c>
      <c r="B19" s="41" t="s">
        <v>17</v>
      </c>
      <c r="C19" s="51">
        <f>C14+C16+C18</f>
        <v>2832.6</v>
      </c>
      <c r="D19" s="51">
        <f aca="true" t="shared" si="1" ref="D19:J19">D14+D16+D18</f>
        <v>640.7</v>
      </c>
      <c r="E19" s="51">
        <f t="shared" si="1"/>
        <v>486</v>
      </c>
      <c r="F19" s="51">
        <f t="shared" si="1"/>
        <v>3368.2</v>
      </c>
      <c r="G19" s="51">
        <f t="shared" si="1"/>
        <v>527.7</v>
      </c>
      <c r="H19" s="51">
        <f t="shared" si="1"/>
        <v>408.4</v>
      </c>
      <c r="I19" s="51">
        <f t="shared" si="1"/>
        <v>411.2</v>
      </c>
      <c r="J19" s="51">
        <f t="shared" si="1"/>
        <v>8674.8</v>
      </c>
      <c r="K19" s="4"/>
      <c r="L19" s="4"/>
    </row>
    <row r="20" spans="1:12" ht="11.25" customHeight="1" thickBot="1">
      <c r="A20" s="33"/>
      <c r="B20" s="4"/>
      <c r="C20" s="4"/>
      <c r="D20" s="4"/>
      <c r="E20" s="4"/>
      <c r="F20" s="4"/>
      <c r="G20" s="4"/>
      <c r="H20" s="4"/>
      <c r="I20" s="4"/>
      <c r="J20" s="34"/>
      <c r="K20" s="4"/>
      <c r="L20" s="4"/>
    </row>
    <row r="21" spans="1:12" ht="13.5" customHeight="1">
      <c r="A21" s="28"/>
      <c r="B21" s="61" t="s">
        <v>22</v>
      </c>
      <c r="C21" s="62"/>
      <c r="D21" s="62"/>
      <c r="E21" s="62"/>
      <c r="F21" s="62"/>
      <c r="G21" s="62"/>
      <c r="H21" s="62"/>
      <c r="I21" s="62"/>
      <c r="J21" s="63"/>
      <c r="K21" s="4"/>
      <c r="L21" s="4"/>
    </row>
    <row r="22" spans="1:12" ht="15.75" customHeight="1">
      <c r="A22" s="25">
        <v>8</v>
      </c>
      <c r="B22" s="18" t="s">
        <v>28</v>
      </c>
      <c r="C22" s="35">
        <f>C23</f>
        <v>4473.7</v>
      </c>
      <c r="D22" s="35">
        <f aca="true" t="shared" si="2" ref="D22:I22">D23</f>
        <v>483.5</v>
      </c>
      <c r="E22" s="35">
        <f t="shared" si="2"/>
        <v>192.7</v>
      </c>
      <c r="F22" s="35">
        <f t="shared" si="2"/>
        <v>1567.2</v>
      </c>
      <c r="G22" s="35">
        <f t="shared" si="2"/>
        <v>387.1</v>
      </c>
      <c r="H22" s="35">
        <f t="shared" si="2"/>
        <v>122.6</v>
      </c>
      <c r="I22" s="35">
        <f t="shared" si="2"/>
        <v>357.8</v>
      </c>
      <c r="J22" s="52">
        <f>J23</f>
        <v>7584.6</v>
      </c>
      <c r="K22" s="4"/>
      <c r="L22" s="4"/>
    </row>
    <row r="23" spans="1:12" ht="15.75" customHeight="1">
      <c r="A23" s="15" t="s">
        <v>35</v>
      </c>
      <c r="B23" s="31" t="s">
        <v>13</v>
      </c>
      <c r="C23" s="36">
        <v>4473.7</v>
      </c>
      <c r="D23" s="36">
        <v>483.5</v>
      </c>
      <c r="E23" s="36">
        <v>192.7</v>
      </c>
      <c r="F23" s="36">
        <v>1567.2</v>
      </c>
      <c r="G23" s="36">
        <v>387.1</v>
      </c>
      <c r="H23" s="36">
        <v>122.6</v>
      </c>
      <c r="I23" s="36">
        <v>357.8</v>
      </c>
      <c r="J23" s="44">
        <f>SUM(C23:I23)</f>
        <v>7584.6</v>
      </c>
      <c r="K23" s="4"/>
      <c r="L23" s="4"/>
    </row>
    <row r="24" spans="1:12" ht="18" customHeight="1">
      <c r="A24" s="25">
        <v>9</v>
      </c>
      <c r="B24" s="18" t="s">
        <v>26</v>
      </c>
      <c r="C24" s="19">
        <f>C25+C26+C27+C28+C29+C30+C31+C32+C33</f>
        <v>5882.4</v>
      </c>
      <c r="D24" s="19">
        <f aca="true" t="shared" si="3" ref="D24:J24">D25+D26+D27+D28+D29+D30+D31+D32+D33</f>
        <v>635.7</v>
      </c>
      <c r="E24" s="19">
        <f t="shared" si="3"/>
        <v>253.4</v>
      </c>
      <c r="F24" s="19">
        <f t="shared" si="3"/>
        <v>2060.8</v>
      </c>
      <c r="G24" s="19">
        <f t="shared" si="3"/>
        <v>509</v>
      </c>
      <c r="H24" s="19">
        <f t="shared" si="3"/>
        <v>161.2</v>
      </c>
      <c r="I24" s="19">
        <f t="shared" si="3"/>
        <v>470.5</v>
      </c>
      <c r="J24" s="19">
        <f t="shared" si="3"/>
        <v>9973</v>
      </c>
      <c r="K24" s="4"/>
      <c r="L24" s="4"/>
    </row>
    <row r="25" spans="1:12" ht="15" customHeight="1">
      <c r="A25" s="15" t="s">
        <v>40</v>
      </c>
      <c r="B25" s="29" t="s">
        <v>18</v>
      </c>
      <c r="C25" s="2"/>
      <c r="D25" s="2"/>
      <c r="E25" s="2"/>
      <c r="F25" s="2"/>
      <c r="G25" s="2"/>
      <c r="H25" s="2"/>
      <c r="I25" s="2"/>
      <c r="J25" s="45">
        <f>SUM(C25:I25)</f>
        <v>0</v>
      </c>
      <c r="K25" s="4"/>
      <c r="L25" s="4"/>
    </row>
    <row r="26" spans="1:12" ht="21" customHeight="1">
      <c r="A26" s="24" t="s">
        <v>41</v>
      </c>
      <c r="B26" s="30" t="s">
        <v>19</v>
      </c>
      <c r="C26" s="2">
        <v>5882.4</v>
      </c>
      <c r="D26" s="2">
        <v>635.7</v>
      </c>
      <c r="E26" s="2">
        <v>253.4</v>
      </c>
      <c r="F26" s="2">
        <v>2060.8</v>
      </c>
      <c r="G26" s="2">
        <v>509</v>
      </c>
      <c r="H26" s="2">
        <v>161.2</v>
      </c>
      <c r="I26" s="2">
        <v>470.5</v>
      </c>
      <c r="J26" s="45">
        <f>SUM(C26:I26)</f>
        <v>9973</v>
      </c>
      <c r="K26" s="8"/>
      <c r="L26" s="4"/>
    </row>
    <row r="27" spans="1:12" ht="16.5" customHeight="1">
      <c r="A27" s="24" t="s">
        <v>42</v>
      </c>
      <c r="B27" s="30" t="s">
        <v>14</v>
      </c>
      <c r="C27" s="2"/>
      <c r="D27" s="2"/>
      <c r="E27" s="2"/>
      <c r="F27" s="2"/>
      <c r="G27" s="2"/>
      <c r="H27" s="2"/>
      <c r="I27" s="2"/>
      <c r="J27" s="45">
        <f>SUM(C27:I27)</f>
        <v>0</v>
      </c>
      <c r="K27" s="4"/>
      <c r="L27" s="4"/>
    </row>
    <row r="28" spans="1:12" ht="18" customHeight="1">
      <c r="A28" s="24" t="s">
        <v>43</v>
      </c>
      <c r="B28" s="30" t="s">
        <v>27</v>
      </c>
      <c r="C28" s="26"/>
      <c r="D28" s="26"/>
      <c r="E28" s="26"/>
      <c r="F28" s="26"/>
      <c r="G28" s="26"/>
      <c r="H28" s="26"/>
      <c r="I28" s="26"/>
      <c r="J28" s="45">
        <f>SUM(C28:I28)</f>
        <v>0</v>
      </c>
      <c r="L28" s="4"/>
    </row>
    <row r="29" spans="1:10" ht="21.75" customHeight="1">
      <c r="A29" s="24" t="s">
        <v>44</v>
      </c>
      <c r="B29" s="32" t="s">
        <v>25</v>
      </c>
      <c r="C29" s="26"/>
      <c r="D29" s="26"/>
      <c r="E29" s="26"/>
      <c r="F29" s="26"/>
      <c r="G29" s="26"/>
      <c r="H29" s="26"/>
      <c r="I29" s="26"/>
      <c r="J29" s="46">
        <f aca="true" t="shared" si="4" ref="J29:J34">SUM(C29:I29)</f>
        <v>0</v>
      </c>
    </row>
    <row r="30" spans="1:10" ht="21" customHeight="1">
      <c r="A30" s="24" t="s">
        <v>45</v>
      </c>
      <c r="B30" s="42" t="s">
        <v>29</v>
      </c>
      <c r="C30" s="26"/>
      <c r="D30" s="26"/>
      <c r="E30" s="26"/>
      <c r="F30" s="26"/>
      <c r="G30" s="26"/>
      <c r="H30" s="26"/>
      <c r="I30" s="26"/>
      <c r="J30" s="46">
        <f t="shared" si="4"/>
        <v>0</v>
      </c>
    </row>
    <row r="31" spans="1:10" ht="33" customHeight="1">
      <c r="A31" s="24" t="s">
        <v>46</v>
      </c>
      <c r="B31" s="43" t="s">
        <v>31</v>
      </c>
      <c r="C31" s="26"/>
      <c r="D31" s="26"/>
      <c r="E31" s="26"/>
      <c r="F31" s="26"/>
      <c r="G31" s="26"/>
      <c r="H31" s="26"/>
      <c r="I31" s="26"/>
      <c r="J31" s="46">
        <f t="shared" si="4"/>
        <v>0</v>
      </c>
    </row>
    <row r="32" spans="1:10" ht="33.75" customHeight="1">
      <c r="A32" s="24" t="s">
        <v>47</v>
      </c>
      <c r="B32" s="43" t="s">
        <v>32</v>
      </c>
      <c r="C32" s="26"/>
      <c r="D32" s="26"/>
      <c r="E32" s="26"/>
      <c r="F32" s="26"/>
      <c r="G32" s="26"/>
      <c r="H32" s="26"/>
      <c r="I32" s="26"/>
      <c r="J32" s="46">
        <f t="shared" si="4"/>
        <v>0</v>
      </c>
    </row>
    <row r="33" spans="1:10" ht="35.25" customHeight="1">
      <c r="A33" s="24" t="s">
        <v>48</v>
      </c>
      <c r="B33" s="43" t="s">
        <v>36</v>
      </c>
      <c r="C33" s="26"/>
      <c r="D33" s="26"/>
      <c r="E33" s="26"/>
      <c r="F33" s="26"/>
      <c r="G33" s="26"/>
      <c r="H33" s="26"/>
      <c r="I33" s="26"/>
      <c r="J33" s="46">
        <f t="shared" si="4"/>
        <v>0</v>
      </c>
    </row>
    <row r="34" spans="1:10" ht="23.25" customHeight="1">
      <c r="A34" s="23" t="s">
        <v>24</v>
      </c>
      <c r="B34" s="47" t="s">
        <v>23</v>
      </c>
      <c r="C34" s="48"/>
      <c r="D34" s="48">
        <v>49.4</v>
      </c>
      <c r="E34" s="48">
        <v>37.6</v>
      </c>
      <c r="F34" s="48">
        <v>247.8</v>
      </c>
      <c r="G34" s="48">
        <v>49.4</v>
      </c>
      <c r="H34" s="48">
        <v>37.6</v>
      </c>
      <c r="I34" s="48">
        <v>49.4</v>
      </c>
      <c r="J34" s="49">
        <f t="shared" si="4"/>
        <v>471.2</v>
      </c>
    </row>
    <row r="35" spans="1:10" ht="15.75" customHeight="1">
      <c r="A35" s="23" t="s">
        <v>30</v>
      </c>
      <c r="B35" s="21" t="s">
        <v>20</v>
      </c>
      <c r="C35" s="19">
        <f>C24+C34+C22</f>
        <v>10356.099999999999</v>
      </c>
      <c r="D35" s="19">
        <f aca="true" t="shared" si="5" ref="D35:J35">D24+D34+D22</f>
        <v>1168.6</v>
      </c>
      <c r="E35" s="19">
        <f t="shared" si="5"/>
        <v>483.7</v>
      </c>
      <c r="F35" s="19">
        <f t="shared" si="5"/>
        <v>3875.8</v>
      </c>
      <c r="G35" s="19">
        <f t="shared" si="5"/>
        <v>945.5</v>
      </c>
      <c r="H35" s="19">
        <f t="shared" si="5"/>
        <v>321.4</v>
      </c>
      <c r="I35" s="19">
        <f t="shared" si="5"/>
        <v>877.7</v>
      </c>
      <c r="J35" s="19">
        <f t="shared" si="5"/>
        <v>18028.800000000003</v>
      </c>
    </row>
    <row r="36" spans="1:10" ht="15" customHeight="1" thickBot="1">
      <c r="A36" s="16" t="s">
        <v>49</v>
      </c>
      <c r="B36" s="20" t="s">
        <v>21</v>
      </c>
      <c r="C36" s="53">
        <f>SUM(C19,C35)</f>
        <v>13188.699999999999</v>
      </c>
      <c r="D36" s="53">
        <f aca="true" t="shared" si="6" ref="D36:J36">SUM(D19,D35)</f>
        <v>1809.3</v>
      </c>
      <c r="E36" s="53">
        <f t="shared" si="6"/>
        <v>969.7</v>
      </c>
      <c r="F36" s="53">
        <f t="shared" si="6"/>
        <v>7244</v>
      </c>
      <c r="G36" s="53">
        <f t="shared" si="6"/>
        <v>1473.2</v>
      </c>
      <c r="H36" s="53">
        <f t="shared" si="6"/>
        <v>729.8</v>
      </c>
      <c r="I36" s="53">
        <f t="shared" si="6"/>
        <v>1288.9</v>
      </c>
      <c r="J36" s="53">
        <f t="shared" si="6"/>
        <v>26703.600000000002</v>
      </c>
    </row>
    <row r="37" spans="1:10" ht="14.25" customHeight="1">
      <c r="A37" s="6"/>
      <c r="B37" s="4"/>
      <c r="C37" s="5"/>
      <c r="D37" s="5"/>
      <c r="E37" s="5"/>
      <c r="F37" s="5"/>
      <c r="G37" s="5"/>
      <c r="H37" s="5"/>
      <c r="I37" s="5"/>
      <c r="J37" s="4"/>
    </row>
    <row r="38" spans="1:10" ht="15" customHeight="1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10" ht="17.25" customHeight="1">
      <c r="A39" s="6"/>
      <c r="B39" s="4"/>
      <c r="C39" s="5"/>
      <c r="D39" s="5"/>
      <c r="E39" s="5"/>
      <c r="F39" s="5"/>
      <c r="G39" s="5"/>
      <c r="H39" s="5"/>
      <c r="I39" s="5"/>
      <c r="J39" s="5"/>
    </row>
    <row r="40" spans="1:10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4"/>
    </row>
  </sheetData>
  <mergeCells count="3">
    <mergeCell ref="F2:J2"/>
    <mergeCell ref="B13:J13"/>
    <mergeCell ref="B21:J21"/>
  </mergeCells>
  <printOptions/>
  <pageMargins left="1.1811023622047245" right="0.3937007874015748" top="0" bottom="0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2011-02-07T05:27:11Z</cp:lastPrinted>
  <dcterms:created xsi:type="dcterms:W3CDTF">2005-11-24T11:15:42Z</dcterms:created>
  <dcterms:modified xsi:type="dcterms:W3CDTF">2011-02-07T05:27:17Z</dcterms:modified>
  <cp:category/>
  <cp:version/>
  <cp:contentType/>
  <cp:contentStatus/>
</cp:coreProperties>
</file>